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codeName="{F2B83AC3-3A92-4FF1-8D57-CA5CB3A19BB1}"/>
  <workbookPr codeName="ThisWorkbook"/>
  <mc:AlternateContent xmlns:mc="http://schemas.openxmlformats.org/markup-compatibility/2006">
    <mc:Choice Requires="x15">
      <x15ac:absPath xmlns:x15ac="http://schemas.microsoft.com/office/spreadsheetml/2010/11/ac" url="C:\Users\Wade\OneDrive - SCATeam\Documents\Tert\Templates\"/>
    </mc:Choice>
  </mc:AlternateContent>
  <bookViews>
    <workbookView xWindow="0" yWindow="0" windowWidth="23745" windowHeight="10575" tabRatio="683"/>
  </bookViews>
  <sheets>
    <sheet name="Assignments" sheetId="1" r:id="rId1"/>
    <sheet name="Incidents" sheetId="6" r:id="rId2"/>
    <sheet name="LocalReports" sheetId="5" r:id="rId3"/>
    <sheet name="Equipment Used" sheetId="7" r:id="rId4"/>
    <sheet name="Other Info" sheetId="8" r:id="rId5"/>
    <sheet name="Stats" sheetId="2" r:id="rId6"/>
    <sheet name="Brief User Guide" sheetId="14" r:id="rId7"/>
    <sheet name="FS Services" sheetId="16" state="hidden" r:id="rId8"/>
    <sheet name="Loci" sheetId="13" state="hidden" r:id="rId9"/>
    <sheet name="Parking" sheetId="12" state="hidden" r:id="rId10"/>
    <sheet name="Weekend Type" sheetId="10" state="hidden" r:id="rId11"/>
    <sheet name="Activities" sheetId="3" state="hidden" r:id="rId12"/>
    <sheet name="Incident" sheetId="11" state="hidden" r:id="rId13"/>
    <sheet name="Roles" sheetId="4" state="hidden" r:id="rId14"/>
  </sheets>
  <definedNames>
    <definedName name="Activities">Activities!$A$1:$A$20</definedName>
    <definedName name="Climber" localSheetId="13">Roles!$A$2:$A$13</definedName>
    <definedName name="EditMode">Assignments!$N$8</definedName>
    <definedName name="Event_Type">'Weekend Type'!$A$1:$A$17</definedName>
    <definedName name="FS" localSheetId="0">'FS Services'!$A$1:$A$20</definedName>
    <definedName name="Incident">Incident!$A$1:$A$5</definedName>
    <definedName name="LocalCnts">LocalReports!$D:$D</definedName>
    <definedName name="LocalTypes">LocalReports!$C:$C</definedName>
    <definedName name="Loci">Loci!$A$1:$A$7</definedName>
    <definedName name="Medical">#REF!</definedName>
    <definedName name="Parking">Parking!$A$1:$A$8</definedName>
    <definedName name="Roles">Roles!$A$1:$A$20</definedName>
    <definedName name="RRoles">Roles!$A$2:$A$13</definedName>
    <definedName name="TypeList">LocalReports!$C:$C</definedName>
    <definedName name="Weekend_Type">'Weekend Type'!$A$1:$A$14</definedName>
  </definedNames>
  <calcPr calcId="171027"/>
  <fileRecoveryPr autoRecover="0"/>
</workbook>
</file>

<file path=xl/calcChain.xml><?xml version="1.0" encoding="utf-8"?>
<calcChain xmlns="http://schemas.openxmlformats.org/spreadsheetml/2006/main">
  <c r="H9" i="1" l="1"/>
  <c r="E8" i="2" l="1"/>
  <c r="H4" i="1"/>
  <c r="F8" i="2"/>
  <c r="A8" i="2"/>
  <c r="C8" i="2"/>
  <c r="D8" i="2"/>
  <c r="B8" i="2"/>
  <c r="E3" i="2"/>
  <c r="D3" i="2"/>
  <c r="C3" i="2"/>
  <c r="B3" i="2"/>
  <c r="A3" i="2"/>
  <c r="F3" i="2"/>
</calcChain>
</file>

<file path=xl/comments1.xml><?xml version="1.0" encoding="utf-8"?>
<comments xmlns="http://schemas.openxmlformats.org/spreadsheetml/2006/main">
  <authors>
    <author>Wade Starks</author>
  </authors>
  <commentList>
    <comment ref="H4" authorId="0" shapeId="0">
      <text>
        <r>
          <rPr>
            <b/>
            <sz val="9"/>
            <color indexed="81"/>
            <rFont val="Tahoma"/>
            <family val="2"/>
          </rPr>
          <t>Don't edit this cell</t>
        </r>
        <r>
          <rPr>
            <sz val="9"/>
            <color indexed="81"/>
            <rFont val="Tahoma"/>
            <family val="2"/>
          </rPr>
          <t xml:space="preserve">
</t>
        </r>
      </text>
    </comment>
    <comment ref="H9" authorId="0" shapeId="0">
      <text>
        <r>
          <rPr>
            <b/>
            <sz val="9"/>
            <color indexed="81"/>
            <rFont val="Tahoma"/>
            <family val="2"/>
          </rPr>
          <t>Don't edit in this column!!!</t>
        </r>
        <r>
          <rPr>
            <sz val="9"/>
            <color indexed="81"/>
            <rFont val="Tahoma"/>
            <family val="2"/>
          </rPr>
          <t xml:space="preserve">
</t>
        </r>
      </text>
    </comment>
  </commentList>
</comments>
</file>

<file path=xl/sharedStrings.xml><?xml version="1.0" encoding="utf-8"?>
<sst xmlns="http://schemas.openxmlformats.org/spreadsheetml/2006/main" count="212" uniqueCount="181">
  <si>
    <t>Role</t>
  </si>
  <si>
    <t>Call Sign</t>
  </si>
  <si>
    <t>Leader</t>
  </si>
  <si>
    <t>Comm</t>
  </si>
  <si>
    <t>Runner</t>
  </si>
  <si>
    <t>Service</t>
  </si>
  <si>
    <t>Begin Date and Time</t>
  </si>
  <si>
    <t>End Date and Time</t>
  </si>
  <si>
    <t>Parking</t>
  </si>
  <si>
    <t xml:space="preserve"> Date and Time</t>
  </si>
  <si>
    <t xml:space="preserve">Activity/Site </t>
  </si>
  <si>
    <t>Administrative</t>
  </si>
  <si>
    <t>Forest Service</t>
  </si>
  <si>
    <t>High Camp</t>
  </si>
  <si>
    <t>Medical Training</t>
  </si>
  <si>
    <t>Mountain Training</t>
  </si>
  <si>
    <t>Pack Down</t>
  </si>
  <si>
    <t>Pack Up</t>
  </si>
  <si>
    <t>Recon</t>
  </si>
  <si>
    <t>Special Event</t>
  </si>
  <si>
    <t>Stewart Falls</t>
  </si>
  <si>
    <t>Climber</t>
  </si>
  <si>
    <t>Database</t>
  </si>
  <si>
    <t>Instructor</t>
  </si>
  <si>
    <t>Medical</t>
  </si>
  <si>
    <t>Member</t>
  </si>
  <si>
    <t>Membership</t>
  </si>
  <si>
    <t>Ranger</t>
  </si>
  <si>
    <t>Support</t>
  </si>
  <si>
    <t>Labor Day</t>
  </si>
  <si>
    <t>Independence Day</t>
  </si>
  <si>
    <t>Pioneer Day</t>
  </si>
  <si>
    <t>Memorial Day</t>
  </si>
  <si>
    <t>TERT Weekend Report</t>
  </si>
  <si>
    <t>Submitted by</t>
  </si>
  <si>
    <t xml:space="preserve">Date </t>
  </si>
  <si>
    <t>Equipment Used/Needed</t>
  </si>
  <si>
    <t>FS
Hrs</t>
  </si>
  <si>
    <t xml:space="preserve">Phone  </t>
  </si>
  <si>
    <t xml:space="preserve"> Hrs</t>
  </si>
  <si>
    <t>Surname</t>
  </si>
  <si>
    <t>Helicopter Rescues</t>
  </si>
  <si>
    <t>Type</t>
  </si>
  <si>
    <t>Weekend          Type</t>
  </si>
  <si>
    <t xml:space="preserve"> Incident</t>
  </si>
  <si>
    <t>Other Information</t>
  </si>
  <si>
    <t>Team  Rescues</t>
  </si>
  <si>
    <t>SAR Rescues</t>
  </si>
  <si>
    <t>Other Imcidents</t>
  </si>
  <si>
    <t>FS     Hours</t>
  </si>
  <si>
    <t>Medical Incidents</t>
  </si>
  <si>
    <t>Emerald Lake</t>
  </si>
  <si>
    <t>Saddle</t>
  </si>
  <si>
    <t>Summit</t>
  </si>
  <si>
    <t>Switchbacks</t>
  </si>
  <si>
    <t>Date and Time</t>
  </si>
  <si>
    <t>Rescue</t>
  </si>
  <si>
    <t>SAR</t>
  </si>
  <si>
    <t>Helicopter</t>
  </si>
  <si>
    <t>Other</t>
  </si>
  <si>
    <t>1/4 Full</t>
  </si>
  <si>
    <t>2/3 Full</t>
  </si>
  <si>
    <t>1/2 Full</t>
  </si>
  <si>
    <t>3/4 Full</t>
  </si>
  <si>
    <t>Full</t>
  </si>
  <si>
    <t>Overflow</t>
  </si>
  <si>
    <t>1/3 Full</t>
  </si>
  <si>
    <t>Several</t>
  </si>
  <si>
    <t>Leader Meeting</t>
  </si>
  <si>
    <t xml:space="preserve">Maintenance </t>
  </si>
  <si>
    <t>Include time</t>
  </si>
  <si>
    <t>Picklist</t>
  </si>
  <si>
    <t>picklist</t>
  </si>
  <si>
    <t>memo</t>
  </si>
  <si>
    <t>Memo</t>
  </si>
  <si>
    <t>Guest 
[n]</t>
  </si>
  <si>
    <t>Include both dates and times</t>
  </si>
  <si>
    <t>Given Name</t>
  </si>
  <si>
    <t xml:space="preserve">Local Reports </t>
  </si>
  <si>
    <t>Local Report</t>
  </si>
  <si>
    <t>Weather</t>
  </si>
  <si>
    <t>Trail Conditions</t>
  </si>
  <si>
    <t>Snow Pack</t>
  </si>
  <si>
    <r>
      <rPr>
        <b/>
        <sz val="12"/>
        <color indexed="8"/>
        <rFont val="Times New Roman"/>
        <family val="1"/>
      </rPr>
      <t>Incidents</t>
    </r>
    <r>
      <rPr>
        <b/>
        <sz val="10"/>
        <color indexed="8"/>
        <rFont val="Times New Roman"/>
        <family val="1"/>
      </rPr>
      <t xml:space="preserve"> </t>
    </r>
  </si>
  <si>
    <r>
      <rPr>
        <b/>
        <sz val="12"/>
        <color indexed="8"/>
        <rFont val="Times New Roman"/>
        <family val="1"/>
      </rPr>
      <t>Equipment</t>
    </r>
    <r>
      <rPr>
        <b/>
        <sz val="10"/>
        <color indexed="8"/>
        <rFont val="Times New Roman"/>
        <family val="1"/>
      </rPr>
      <t xml:space="preserve">  </t>
    </r>
  </si>
  <si>
    <t>Other Info</t>
  </si>
  <si>
    <t>Communication</t>
  </si>
  <si>
    <t>Guests</t>
  </si>
  <si>
    <t>Weekend</t>
  </si>
  <si>
    <t>Total Incidents</t>
  </si>
  <si>
    <t>Members</t>
  </si>
  <si>
    <t>Total hours from the time the first team member arrived on scene, until the last team member left at end of weekend.</t>
  </si>
  <si>
    <t>Hikers</t>
  </si>
  <si>
    <t>Volunteers</t>
  </si>
  <si>
    <t xml:space="preserve"> </t>
  </si>
  <si>
    <t xml:space="preserve"> Hours on Mountain</t>
  </si>
  <si>
    <t>Year-end Debrief</t>
  </si>
  <si>
    <t>Initial WkEnd</t>
  </si>
  <si>
    <t>Normal WkEnd</t>
  </si>
  <si>
    <t>Final WkEnd</t>
  </si>
  <si>
    <t>Pre-Season WkEnd</t>
  </si>
  <si>
    <t>Administrator</t>
  </si>
  <si>
    <t>USCO</t>
  </si>
  <si>
    <t>New Member</t>
  </si>
  <si>
    <t>Visitor</t>
  </si>
  <si>
    <t>Liaison FS</t>
  </si>
  <si>
    <t>Liaison UCSO</t>
  </si>
  <si>
    <t>Liaison SAR</t>
  </si>
  <si>
    <t>Hiker education</t>
  </si>
  <si>
    <t>Group size</t>
  </si>
  <si>
    <t>Hiking Prep</t>
  </si>
  <si>
    <t>Fire rings</t>
  </si>
  <si>
    <t>Trail directions</t>
  </si>
  <si>
    <t>Trash</t>
  </si>
  <si>
    <t>Wildflowers</t>
  </si>
  <si>
    <t>Human waste</t>
  </si>
  <si>
    <t>Trail cutting</t>
  </si>
  <si>
    <t>Dogs on leash</t>
  </si>
  <si>
    <t>Snow conditions</t>
  </si>
  <si>
    <t>FS Services</t>
  </si>
  <si>
    <t>FS Service or Comments Memo</t>
  </si>
  <si>
    <t>Pets on leash</t>
  </si>
  <si>
    <t>Hiking prep</t>
  </si>
  <si>
    <t>Leave no trace</t>
  </si>
  <si>
    <t>Wildlife</t>
  </si>
  <si>
    <t>Lost item</t>
  </si>
  <si>
    <t>Hiker ed</t>
  </si>
  <si>
    <t>Water/Filter</t>
  </si>
  <si>
    <t>Fires/rings</t>
  </si>
  <si>
    <t>Counts</t>
  </si>
  <si>
    <t xml:space="preserve"> Hours</t>
  </si>
  <si>
    <t>Aspen Grove TH</t>
  </si>
  <si>
    <t>Timpooneke TH</t>
  </si>
  <si>
    <t>Medical TR</t>
  </si>
  <si>
    <t>Mountain TR</t>
  </si>
  <si>
    <t>10K Elevation</t>
  </si>
  <si>
    <t>Leaders Mtng</t>
  </si>
  <si>
    <t>Snow Levels</t>
  </si>
  <si>
    <t>Trail routes</t>
  </si>
  <si>
    <t>FS info</t>
  </si>
  <si>
    <t>Trail conditions</t>
  </si>
  <si>
    <t>Wilderness</t>
  </si>
  <si>
    <t>Safety</t>
  </si>
  <si>
    <t>Yr-End Debrief</t>
  </si>
  <si>
    <t>Search &amp; Rescue</t>
  </si>
  <si>
    <t>Incident Training</t>
  </si>
  <si>
    <t>Ver. 7/7/2017</t>
  </si>
  <si>
    <t>Overview</t>
  </si>
  <si>
    <t xml:space="preserve">This document is used to record group activities, rather than individual activities.  After each TERT weekend activity, or each TERT training or leadership meeting, the Excel Weekend Report document will be used to document participation.  </t>
  </si>
  <si>
    <t>Using the TERT Weekend Report Excel Document</t>
  </si>
  <si>
    <r>
      <t>1)</t>
    </r>
    <r>
      <rPr>
        <sz val="7"/>
        <color theme="1"/>
        <rFont val="Times New Roman"/>
        <family val="1"/>
      </rPr>
      <t xml:space="preserve">      </t>
    </r>
    <r>
      <rPr>
        <b/>
        <i/>
        <sz val="12"/>
        <color theme="1"/>
        <rFont val="Times New Roman"/>
        <family val="1"/>
      </rPr>
      <t xml:space="preserve">Selecting Forms </t>
    </r>
  </si>
  <si>
    <t>Each spreadsheet form is associated with a tab at the bottom of the Excel document.  Click on them to activate the desired form.</t>
  </si>
  <si>
    <r>
      <t>2)</t>
    </r>
    <r>
      <rPr>
        <sz val="7"/>
        <color theme="1"/>
        <rFont val="Times New Roman"/>
        <family val="1"/>
      </rPr>
      <t xml:space="preserve">      </t>
    </r>
    <r>
      <rPr>
        <b/>
        <i/>
        <sz val="12"/>
        <color theme="1"/>
        <rFont val="Times New Roman"/>
        <family val="1"/>
      </rPr>
      <t>Dates/Times</t>
    </r>
  </si>
  <si>
    <t>Enter dates as “mm/dd/yyyy hh:mm”.  The single space between the date and time is important.  The colon between the hours and minutes is important.  Use 24H format, as in., 08:00 for 08:00am, 13:30 for 01:30pm, and 17:00 for 05:00pm, etc. Times are required on the Assignments form, except for the submitted date.  Use times in the other forms as you can, especially in the Incidents form.</t>
  </si>
  <si>
    <r>
      <t>3)</t>
    </r>
    <r>
      <rPr>
        <sz val="7"/>
        <color theme="1"/>
        <rFont val="Times New Roman"/>
        <family val="1"/>
      </rPr>
      <t xml:space="preserve">      </t>
    </r>
    <r>
      <rPr>
        <b/>
        <i/>
        <sz val="12"/>
        <color theme="1"/>
        <rFont val="Times New Roman"/>
        <family val="1"/>
      </rPr>
      <t xml:space="preserve">Adding Rows to Tables </t>
    </r>
  </si>
  <si>
    <r>
      <t xml:space="preserve">Pressing </t>
    </r>
    <r>
      <rPr>
        <i/>
        <sz val="12"/>
        <color theme="1"/>
        <rFont val="Times New Roman"/>
        <family val="1"/>
      </rPr>
      <t>Tab</t>
    </r>
    <r>
      <rPr>
        <sz val="12"/>
        <color theme="1"/>
        <rFont val="Times New Roman"/>
        <family val="1"/>
      </rPr>
      <t xml:space="preserve"> will add a new row and bring the cursor to the first column in new row, ready for you to start the next entry.  When you are entering the last row to input, you do not need to press the </t>
    </r>
    <r>
      <rPr>
        <i/>
        <sz val="12"/>
        <color theme="1"/>
        <rFont val="Times New Roman"/>
        <family val="1"/>
      </rPr>
      <t>Tab</t>
    </r>
    <r>
      <rPr>
        <sz val="12"/>
        <color theme="1"/>
        <rFont val="Times New Roman"/>
        <family val="1"/>
      </rPr>
      <t xml:space="preserve"> key when done.</t>
    </r>
  </si>
  <si>
    <r>
      <t>1)</t>
    </r>
    <r>
      <rPr>
        <sz val="7"/>
        <color theme="1"/>
        <rFont val="Times New Roman"/>
        <family val="1"/>
      </rPr>
      <t xml:space="preserve">      </t>
    </r>
    <r>
      <rPr>
        <b/>
        <i/>
        <sz val="12"/>
        <color theme="1"/>
        <rFont val="Times New Roman"/>
        <family val="1"/>
      </rPr>
      <t>Drop Down Pick Lists</t>
    </r>
  </si>
  <si>
    <r>
      <t>Activity/Site</t>
    </r>
    <r>
      <rPr>
        <sz val="12"/>
        <color theme="1"/>
        <rFont val="Times New Roman"/>
        <family val="1"/>
      </rPr>
      <t xml:space="preserve">, </t>
    </r>
    <r>
      <rPr>
        <i/>
        <sz val="12"/>
        <color theme="1"/>
        <rFont val="Times New Roman"/>
        <family val="1"/>
      </rPr>
      <t>Role</t>
    </r>
    <r>
      <rPr>
        <sz val="12"/>
        <color theme="1"/>
        <rFont val="Times New Roman"/>
        <family val="1"/>
      </rPr>
      <t xml:space="preserve"> and </t>
    </r>
    <r>
      <rPr>
        <i/>
        <sz val="12"/>
        <color theme="1"/>
        <rFont val="Times New Roman"/>
        <family val="1"/>
      </rPr>
      <t>Types</t>
    </r>
    <r>
      <rPr>
        <sz val="12"/>
        <color theme="1"/>
        <rFont val="Times New Roman"/>
        <family val="1"/>
      </rPr>
      <t xml:space="preserve"> are normal drop down pick lists.  </t>
    </r>
    <r>
      <rPr>
        <i/>
        <sz val="12"/>
        <color theme="1"/>
        <rFont val="Times New Roman"/>
        <family val="1"/>
      </rPr>
      <t>FS Service or Comments</t>
    </r>
    <r>
      <rPr>
        <sz val="12"/>
        <color theme="1"/>
        <rFont val="Times New Roman"/>
        <family val="1"/>
      </rPr>
      <t xml:space="preserve"> memo column supports both a multiple selection picklist and free-form data entry.  The default mode for this memo column is as a pick list </t>
    </r>
    <r>
      <rPr>
        <i/>
        <sz val="12"/>
        <color theme="1"/>
        <rFont val="Times New Roman"/>
        <family val="1"/>
      </rPr>
      <t>(Edit Mode un-checked)</t>
    </r>
  </si>
  <si>
    <r>
      <t>a)</t>
    </r>
    <r>
      <rPr>
        <sz val="7"/>
        <color theme="1"/>
        <rFont val="Times New Roman"/>
        <family val="1"/>
      </rPr>
      <t xml:space="preserve">      </t>
    </r>
    <r>
      <rPr>
        <sz val="12"/>
        <color theme="1"/>
        <rFont val="Times New Roman"/>
        <family val="1"/>
      </rPr>
      <t>This is a special pick list mode for selecting FS Services.  It allows you to select multiple phrases to place into the memo.</t>
    </r>
  </si>
  <si>
    <r>
      <t>b)</t>
    </r>
    <r>
      <rPr>
        <sz val="7"/>
        <color theme="1"/>
        <rFont val="Times New Roman"/>
        <family val="1"/>
      </rPr>
      <t xml:space="preserve">      </t>
    </r>
    <r>
      <rPr>
        <sz val="12"/>
        <color theme="1"/>
        <rFont val="Times New Roman"/>
        <family val="1"/>
      </rPr>
      <t>Make your first selection, then follow that with any additional selections needed, one at a time.  The phrases will be inserted into the cell delimited by a comma and space.</t>
    </r>
  </si>
  <si>
    <r>
      <t>c)</t>
    </r>
    <r>
      <rPr>
        <sz val="7"/>
        <color theme="1"/>
        <rFont val="Times New Roman"/>
        <family val="1"/>
      </rPr>
      <t xml:space="preserve">      </t>
    </r>
    <r>
      <rPr>
        <sz val="12"/>
        <color theme="1"/>
        <rFont val="Times New Roman"/>
        <family val="1"/>
      </rPr>
      <t>If you made an incorrect selection, you can remove it simply by re-selecting the same phrase in the pick list.  As you do, that phrase in the memo will be removed. This avoids the cumbersome task of removing it manually.</t>
    </r>
  </si>
  <si>
    <r>
      <t>d)</t>
    </r>
    <r>
      <rPr>
        <sz val="7"/>
        <color theme="1"/>
        <rFont val="Times New Roman"/>
        <family val="1"/>
      </rPr>
      <t xml:space="preserve">      </t>
    </r>
    <r>
      <rPr>
        <sz val="12"/>
        <color theme="1"/>
        <rFont val="Times New Roman"/>
        <family val="1"/>
      </rPr>
      <t xml:space="preserve">If you need to enter text not related to FS Services, you may manually enter text into this field. To do so, first check the </t>
    </r>
    <r>
      <rPr>
        <i/>
        <sz val="12"/>
        <color theme="1"/>
        <rFont val="Times New Roman"/>
        <family val="1"/>
      </rPr>
      <t>Edit Memo</t>
    </r>
    <r>
      <rPr>
        <sz val="12"/>
        <color theme="1"/>
        <rFont val="Times New Roman"/>
        <family val="1"/>
      </rPr>
      <t xml:space="preserve"> checkbox, located in the header.  Be sure to uncheck it, when done manually editing the memo.</t>
    </r>
  </si>
  <si>
    <r>
      <t>Note:</t>
    </r>
    <r>
      <rPr>
        <sz val="12"/>
        <color theme="1"/>
        <rFont val="Times New Roman"/>
        <family val="1"/>
      </rPr>
      <t xml:space="preserve"> While the </t>
    </r>
    <r>
      <rPr>
        <i/>
        <sz val="12"/>
        <color theme="1"/>
        <rFont val="Times New Roman"/>
        <family val="1"/>
      </rPr>
      <t>Edit Mode</t>
    </r>
    <r>
      <rPr>
        <sz val="12"/>
        <color theme="1"/>
        <rFont val="Times New Roman"/>
        <family val="1"/>
      </rPr>
      <t xml:space="preserve"> is checked, the FS picklist multiple selections feature is disabled.</t>
    </r>
  </si>
  <si>
    <r>
      <t>e)</t>
    </r>
    <r>
      <rPr>
        <sz val="7"/>
        <color theme="1"/>
        <rFont val="Times New Roman"/>
        <family val="1"/>
      </rPr>
      <t xml:space="preserve">      </t>
    </r>
    <r>
      <rPr>
        <sz val="12"/>
        <color theme="1"/>
        <rFont val="Times New Roman"/>
        <family val="1"/>
      </rPr>
      <t>FS service phrases and ad-hoc free-form text can both be entered in the same memo.  If mixed, the FS service phrases should be entered first, for clarity.</t>
    </r>
  </si>
  <si>
    <r>
      <t>2)</t>
    </r>
    <r>
      <rPr>
        <sz val="7"/>
        <color theme="1"/>
        <rFont val="Times New Roman"/>
        <family val="1"/>
      </rPr>
      <t xml:space="preserve">      </t>
    </r>
    <r>
      <rPr>
        <b/>
        <i/>
        <sz val="12"/>
        <color theme="1"/>
        <rFont val="Times New Roman"/>
        <family val="1"/>
      </rPr>
      <t>Memo Fields</t>
    </r>
  </si>
  <si>
    <r>
      <t xml:space="preserve">The last column in each table is a memo field, which can hold pages of text with word wrap.  You can form paragraphs by pressing </t>
    </r>
    <r>
      <rPr>
        <i/>
        <sz val="12"/>
        <color theme="1"/>
        <rFont val="Times New Roman"/>
        <family val="1"/>
      </rPr>
      <t>Alt-Enter</t>
    </r>
    <r>
      <rPr>
        <sz val="12"/>
        <color theme="1"/>
        <rFont val="Times New Roman"/>
        <family val="1"/>
      </rPr>
      <t xml:space="preserve"> in a memo field twice, at the point where you want to start a new paragraph.. This will insert two line breaks into the text, which will insert a blank line to separate paragraphs.</t>
    </r>
  </si>
  <si>
    <r>
      <t>3)</t>
    </r>
    <r>
      <rPr>
        <sz val="7"/>
        <color theme="1"/>
        <rFont val="Times New Roman"/>
        <family val="1"/>
      </rPr>
      <t xml:space="preserve">      </t>
    </r>
    <r>
      <rPr>
        <b/>
        <i/>
        <sz val="12"/>
        <color theme="1"/>
        <rFont val="Times New Roman"/>
        <family val="1"/>
      </rPr>
      <t>Shortcut for entering duplicate information</t>
    </r>
  </si>
  <si>
    <t>If several people arrived at the same time, or left at the same time, you can copy the first date/time entered by highlighting the cell and pressing Ctrl-C.  Then drag the mouse from the first row to be copied to and highlight the column or columns and pressing Ctrl-V.</t>
  </si>
  <si>
    <r>
      <t>4)</t>
    </r>
    <r>
      <rPr>
        <sz val="7"/>
        <color theme="1"/>
        <rFont val="Times New Roman"/>
        <family val="1"/>
      </rPr>
      <t xml:space="preserve">      </t>
    </r>
    <r>
      <rPr>
        <b/>
        <i/>
        <sz val="12"/>
        <color theme="1"/>
        <rFont val="Times New Roman"/>
        <family val="1"/>
      </rPr>
      <t>Done</t>
    </r>
  </si>
  <si>
    <t>When the document is completed, save it and rename it as:</t>
  </si>
  <si>
    <t>“TertReport yyyy mm dd-dd.xlsm”.</t>
  </si>
  <si>
    <r>
      <t xml:space="preserve">The Excel document consists of seven work sheets, </t>
    </r>
    <r>
      <rPr>
        <i/>
        <sz val="12"/>
        <color theme="1"/>
        <rFont val="Times New Roman"/>
        <family val="1"/>
      </rPr>
      <t>Assignments</t>
    </r>
    <r>
      <rPr>
        <sz val="12"/>
        <color theme="1"/>
        <rFont val="Times New Roman"/>
        <family val="1"/>
      </rPr>
      <t xml:space="preserve">, </t>
    </r>
    <r>
      <rPr>
        <i/>
        <sz val="12"/>
        <color theme="1"/>
        <rFont val="Times New Roman"/>
        <family val="1"/>
      </rPr>
      <t>Incidents</t>
    </r>
    <r>
      <rPr>
        <sz val="12"/>
        <color theme="1"/>
        <rFont val="Times New Roman"/>
        <family val="1"/>
      </rPr>
      <t xml:space="preserve">, </t>
    </r>
    <r>
      <rPr>
        <i/>
        <sz val="12"/>
        <color theme="1"/>
        <rFont val="Times New Roman"/>
        <family val="1"/>
      </rPr>
      <t>Local Reports</t>
    </r>
    <r>
      <rPr>
        <sz val="12"/>
        <color theme="1"/>
        <rFont val="Times New Roman"/>
        <family val="1"/>
      </rPr>
      <t xml:space="preserve">, </t>
    </r>
    <r>
      <rPr>
        <i/>
        <sz val="12"/>
        <color theme="1"/>
        <rFont val="Times New Roman"/>
        <family val="1"/>
      </rPr>
      <t>Equipment Used, Other Info, Stats, and Brief User Guide.</t>
    </r>
    <r>
      <rPr>
        <sz val="12"/>
        <color theme="1"/>
        <rFont val="Times New Roman"/>
        <family val="1"/>
      </rPr>
      <t xml:space="preserve">  Except for the </t>
    </r>
    <r>
      <rPr>
        <i/>
        <sz val="12"/>
        <color theme="1"/>
        <rFont val="Times New Roman"/>
        <family val="1"/>
      </rPr>
      <t>Guide</t>
    </r>
    <r>
      <rPr>
        <sz val="12"/>
        <color theme="1"/>
        <rFont val="Times New Roman"/>
        <family val="1"/>
      </rPr>
      <t xml:space="preserve"> form, each sheet is formatted as a table.  Many of the columns in the tables use picklists to aid in standardizing the data.  The Assignments form, besides the table, also contain the header, which records general information about the weekend.</t>
    </r>
  </si>
  <si>
    <t>TERT Weekend Report Excel User Guide</t>
  </si>
  <si>
    <r>
      <t xml:space="preserve">Each table defaults to one row when first opened.  To add a new row for the next table entry, press </t>
    </r>
    <r>
      <rPr>
        <i/>
        <sz val="12"/>
        <color theme="1"/>
        <rFont val="Times New Roman"/>
        <family val="1"/>
      </rPr>
      <t>Tab</t>
    </r>
    <r>
      <rPr>
        <sz val="12"/>
        <color theme="1"/>
        <rFont val="Times New Roman"/>
        <family val="1"/>
      </rPr>
      <t xml:space="preserve"> in the last column.  This is the </t>
    </r>
    <r>
      <rPr>
        <b/>
        <u/>
        <sz val="12"/>
        <color theme="1"/>
        <rFont val="Times New Roman"/>
        <family val="1"/>
      </rPr>
      <t>only</t>
    </r>
    <r>
      <rPr>
        <sz val="12"/>
        <color theme="1"/>
        <rFont val="Times New Roman"/>
        <family val="1"/>
      </rPr>
      <t xml:space="preserve"> way to add new rows to an Excel table.  Do not use the down arrow, as this will leave the table.</t>
    </r>
  </si>
  <si>
    <t>There is a single space between elements of the date, except between the day range. Then email it to wcstarks@gmail.com.  After it has been processed it will be emailed out to the team leaders.</t>
  </si>
  <si>
    <t>Version 6.6.6</t>
  </si>
  <si>
    <t>FS Service/Comment Memo Instructions</t>
  </si>
  <si>
    <t>nnn-nnn-nnnn</t>
  </si>
  <si>
    <t>mm/dd/yyyy</t>
  </si>
  <si>
    <r>
      <t xml:space="preserve">Enter all dates/times as: </t>
    </r>
    <r>
      <rPr>
        <b/>
        <sz val="8"/>
        <color theme="1" tint="0.24994659260841701"/>
        <rFont val="Times New Roman"/>
        <family val="1"/>
      </rPr>
      <t>mm/dd/yyyy hh:mm</t>
    </r>
    <r>
      <rPr>
        <sz val="8"/>
        <color theme="1" tint="0.24994659260841701"/>
        <rFont val="Times New Roman"/>
        <family val="1"/>
      </rPr>
      <t xml:space="preserve">
Use 24 hour format: Enter 3:30pm as </t>
    </r>
    <r>
      <rPr>
        <b/>
        <sz val="8"/>
        <color theme="1" tint="0.24994659260841701"/>
        <rFont val="Times New Roman"/>
        <family val="1"/>
      </rPr>
      <t>15:30</t>
    </r>
  </si>
  <si>
    <r>
      <rPr>
        <b/>
        <i/>
        <sz val="9"/>
        <color theme="1" tint="0.14996795556505021"/>
        <rFont val="Times New Roman"/>
        <family val="1"/>
      </rPr>
      <t xml:space="preserve">Multi-Select mode: </t>
    </r>
    <r>
      <rPr>
        <sz val="9"/>
        <color theme="1" tint="0.14996795556505021"/>
        <rFont val="Times New Roman"/>
        <family val="1"/>
      </rPr>
      <t>The default mode is multi-select picklist (</t>
    </r>
    <r>
      <rPr>
        <i/>
        <sz val="9"/>
        <color theme="1" tint="0.14996795556505021"/>
        <rFont val="Times New Roman"/>
        <family val="1"/>
      </rPr>
      <t>Edit Memo</t>
    </r>
    <r>
      <rPr>
        <sz val="9"/>
        <color theme="1" tint="0.14996795556505021"/>
        <rFont val="Times New Roman"/>
        <family val="1"/>
      </rPr>
      <t xml:space="preserve"> un-checked).  This mode allows seleting multiple items from the picklist, one at a time.  
You can remove an incorrect selection, by re-selecting the same phrase in the pick list. 
</t>
    </r>
    <r>
      <rPr>
        <b/>
        <i/>
        <sz val="9"/>
        <color theme="1" tint="0.14996795556505021"/>
        <rFont val="Times New Roman"/>
        <family val="1"/>
      </rPr>
      <t>Manual edit mode:</t>
    </r>
    <r>
      <rPr>
        <sz val="9"/>
        <color theme="1" tint="0.14996795556505021"/>
        <rFont val="Times New Roman"/>
        <family val="1"/>
      </rPr>
      <t xml:space="preserve"> You may manually free form enter text not related to FS Services. First check the </t>
    </r>
    <r>
      <rPr>
        <i/>
        <sz val="9"/>
        <color theme="1" tint="0.14996795556505021"/>
        <rFont val="Times New Roman"/>
        <family val="1"/>
      </rPr>
      <t>Edit Memo box,</t>
    </r>
    <r>
      <rPr>
        <sz val="9"/>
        <color theme="1" tint="0.14996795556505021"/>
        <rFont val="Times New Roman"/>
        <family val="1"/>
      </rPr>
      <t xml:space="preserve"> then enter free form text.  Uncheck the </t>
    </r>
    <r>
      <rPr>
        <i/>
        <sz val="9"/>
        <color theme="1" tint="0.14996795556505021"/>
        <rFont val="Times New Roman"/>
        <family val="1"/>
      </rPr>
      <t xml:space="preserve">Edit Memo, </t>
    </r>
    <r>
      <rPr>
        <sz val="9"/>
        <color theme="1" tint="0.14996795556505021"/>
        <rFont val="Times New Roman"/>
        <family val="1"/>
      </rPr>
      <t>when done manually editing.  
FS service phrases and ad-hoc free-form text can both be entered into the same memo. If mixed, the FS service phrases should be entered first, for clarity.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</si>
</sst>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
    <numFmt numFmtId="166" formatCode="mm/dd/yy\ hhmm"/>
    <numFmt numFmtId="167" formatCode="mm/dd/yyyy\ hh:mm"/>
  </numFmts>
  <fonts count="35" x14ac:knownFonts="1">
    <font>
      <sz val="11"/>
      <color theme="1"/>
      <name val="Calibri"/>
      <family val="2"/>
      <scheme val="minor"/>
    </font>
    <font>
      <b/>
      <sz val="11"/>
      <name val="Times New Roman"/>
      <family val="1"/>
    </font>
    <font>
      <b/>
      <sz val="12"/>
      <color indexed="8"/>
      <name val="Times New Roman"/>
      <family val="1"/>
    </font>
    <font>
      <b/>
      <sz val="10"/>
      <color indexed="8"/>
      <name val="Times New Roman"/>
      <family val="1"/>
    </font>
    <font>
      <sz val="9"/>
      <color indexed="81"/>
      <name val="Tahoma"/>
      <family val="2"/>
    </font>
    <font>
      <b/>
      <sz val="9"/>
      <color indexed="81"/>
      <name val="Tahoma"/>
      <family val="2"/>
    </font>
    <font>
      <b/>
      <sz val="11"/>
      <color theme="1"/>
      <name val="Times New Roman"/>
      <family val="1"/>
    </font>
    <font>
      <b/>
      <sz val="10"/>
      <color theme="1"/>
      <name val="Times New Roman"/>
      <family val="1"/>
    </font>
    <font>
      <sz val="10"/>
      <color theme="1"/>
      <name val="Calibri"/>
      <family val="2"/>
      <scheme val="minor"/>
    </font>
    <font>
      <sz val="9"/>
      <color theme="1"/>
      <name val="Engravers MT"/>
      <family val="1"/>
    </font>
    <font>
      <sz val="10"/>
      <color theme="1"/>
      <name val="Engravers MT"/>
      <family val="1"/>
    </font>
    <font>
      <sz val="10"/>
      <color theme="1"/>
      <name val="Times New Roman"/>
      <family val="1"/>
    </font>
    <font>
      <sz val="8"/>
      <color theme="1"/>
      <name val="Times New Roman"/>
      <family val="1"/>
    </font>
    <font>
      <b/>
      <sz val="12"/>
      <color theme="1"/>
      <name val="Times New Roman"/>
      <family val="1"/>
    </font>
    <font>
      <sz val="8"/>
      <color theme="1"/>
      <name val="Calibri"/>
      <family val="2"/>
      <scheme val="minor"/>
    </font>
    <font>
      <b/>
      <sz val="10"/>
      <color theme="1"/>
      <name val="Calibri"/>
      <family val="2"/>
      <scheme val="minor"/>
    </font>
    <font>
      <sz val="12"/>
      <color theme="1"/>
      <name val="Times New Roman"/>
      <family val="1"/>
    </font>
    <font>
      <b/>
      <sz val="10"/>
      <color theme="0"/>
      <name val="Times New Roman"/>
      <family val="1"/>
    </font>
    <font>
      <b/>
      <sz val="20"/>
      <color theme="1"/>
      <name val="Times New Roman"/>
      <family val="1"/>
    </font>
    <font>
      <b/>
      <sz val="11"/>
      <color theme="0"/>
      <name val="Calibri"/>
      <family val="2"/>
      <scheme val="minor"/>
    </font>
    <font>
      <sz val="8"/>
      <color rgb="FF000000"/>
      <name val="Segoe UI"/>
      <family val="2"/>
    </font>
    <font>
      <sz val="11"/>
      <color theme="1"/>
      <name val="Times New Roman"/>
      <family val="1"/>
    </font>
    <font>
      <b/>
      <sz val="14"/>
      <color theme="1"/>
      <name val="Times New Roman"/>
      <family val="1"/>
    </font>
    <font>
      <sz val="14"/>
      <color theme="1"/>
      <name val="Times New Roman"/>
      <family val="1"/>
    </font>
    <font>
      <i/>
      <sz val="12"/>
      <color theme="1"/>
      <name val="Times New Roman"/>
      <family val="1"/>
    </font>
    <font>
      <sz val="7"/>
      <color theme="1"/>
      <name val="Times New Roman"/>
      <family val="1"/>
    </font>
    <font>
      <b/>
      <i/>
      <sz val="12"/>
      <color theme="1"/>
      <name val="Times New Roman"/>
      <family val="1"/>
    </font>
    <font>
      <b/>
      <u/>
      <sz val="12"/>
      <color theme="1"/>
      <name val="Times New Roman"/>
      <family val="1"/>
    </font>
    <font>
      <sz val="8"/>
      <color theme="0" tint="-0.499984740745262"/>
      <name val="Times New Roman"/>
      <family val="1"/>
    </font>
    <font>
      <sz val="8"/>
      <color theme="0" tint="-0.499984740745262"/>
      <name val="Calibri"/>
      <family val="2"/>
      <scheme val="minor"/>
    </font>
    <font>
      <sz val="8"/>
      <color theme="1" tint="0.24994659260841701"/>
      <name val="Times New Roman"/>
      <family val="1"/>
    </font>
    <font>
      <b/>
      <sz val="8"/>
      <color theme="1" tint="0.24994659260841701"/>
      <name val="Times New Roman"/>
      <family val="1"/>
    </font>
    <font>
      <sz val="9"/>
      <color theme="1" tint="0.14996795556505021"/>
      <name val="Times New Roman"/>
      <family val="1"/>
    </font>
    <font>
      <b/>
      <i/>
      <sz val="9"/>
      <color theme="1" tint="0.14996795556505021"/>
      <name val="Times New Roman"/>
      <family val="1"/>
    </font>
    <font>
      <i/>
      <sz val="9"/>
      <color theme="1" tint="0.14996795556505021"/>
      <name val="Times New Roman"/>
      <family val="1"/>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theme="4"/>
        <bgColor theme="4"/>
      </patternFill>
    </fill>
    <fill>
      <patternFill patternType="solid">
        <fgColor theme="4"/>
        <bgColor indexed="64"/>
      </patternFill>
    </fill>
    <fill>
      <patternFill patternType="solid">
        <fgColor theme="0" tint="-4.9989318521683403E-2"/>
        <bgColor indexed="64"/>
      </patternFill>
    </fill>
    <fill>
      <patternFill patternType="solid">
        <fgColor theme="0" tint="-4.9989318521683403E-2"/>
        <bgColor theme="4" tint="0.79998168889431442"/>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thin">
        <color indexed="64"/>
      </left>
      <right/>
      <top/>
      <bottom/>
      <diagonal/>
    </border>
    <border>
      <left style="double">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medium">
        <color indexed="64"/>
      </left>
      <right/>
      <top/>
      <bottom/>
      <diagonal/>
    </border>
    <border>
      <left/>
      <right style="thin">
        <color indexed="64"/>
      </right>
      <top style="thin">
        <color theme="4" tint="0.39997558519241921"/>
      </top>
      <bottom style="medium">
        <color indexed="64"/>
      </bottom>
      <diagonal/>
    </border>
    <border>
      <left style="double">
        <color indexed="64"/>
      </left>
      <right/>
      <top style="medium">
        <color indexed="64"/>
      </top>
      <bottom/>
      <diagonal/>
    </border>
    <border>
      <left style="double">
        <color indexed="64"/>
      </left>
      <right style="medium">
        <color indexed="64"/>
      </right>
      <top/>
      <bottom/>
      <diagonal/>
    </border>
    <border>
      <left style="thin">
        <color indexed="64"/>
      </left>
      <right style="thin">
        <color indexed="0"/>
      </right>
      <top/>
      <bottom/>
      <diagonal/>
    </border>
    <border>
      <left/>
      <right style="thick">
        <color indexed="64"/>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44">
    <xf numFmtId="0" fontId="0" fillId="0" borderId="0" xfId="0"/>
    <xf numFmtId="0" fontId="0" fillId="0" borderId="1" xfId="0" applyBorder="1"/>
    <xf numFmtId="0" fontId="0" fillId="0" borderId="0" xfId="0" applyBorder="1"/>
    <xf numFmtId="0" fontId="6" fillId="0" borderId="0" xfId="0" applyFont="1"/>
    <xf numFmtId="0" fontId="7" fillId="0" borderId="0" xfId="0" applyFont="1"/>
    <xf numFmtId="0" fontId="7" fillId="0" borderId="0" xfId="0" applyFont="1" applyAlignment="1">
      <alignment horizontal="center"/>
    </xf>
    <xf numFmtId="0" fontId="8" fillId="0" borderId="0" xfId="0" applyFont="1" applyAlignment="1">
      <alignment horizontal="center"/>
    </xf>
    <xf numFmtId="0" fontId="7" fillId="0" borderId="2" xfId="0" applyFont="1" applyBorder="1" applyAlignment="1">
      <alignment horizontal="center" vertical="center" wrapText="1"/>
    </xf>
    <xf numFmtId="1" fontId="7" fillId="0" borderId="3" xfId="0" applyNumberFormat="1" applyFont="1" applyBorder="1" applyAlignment="1">
      <alignment horizontal="center" vertical="center" wrapText="1"/>
    </xf>
    <xf numFmtId="1" fontId="7" fillId="0" borderId="4" xfId="0" applyNumberFormat="1" applyFont="1" applyBorder="1" applyAlignment="1">
      <alignment horizontal="center" vertical="center" wrapText="1"/>
    </xf>
    <xf numFmtId="0" fontId="8" fillId="0" borderId="0" xfId="0" applyFont="1"/>
    <xf numFmtId="1" fontId="7" fillId="0" borderId="5" xfId="0" applyNumberFormat="1" applyFont="1" applyBorder="1" applyAlignment="1">
      <alignment horizontal="center" vertical="center" wrapText="1"/>
    </xf>
    <xf numFmtId="165" fontId="7" fillId="2" borderId="7" xfId="0" applyNumberFormat="1" applyFont="1" applyFill="1" applyBorder="1" applyAlignment="1">
      <alignment horizontal="center" vertical="center" wrapText="1"/>
    </xf>
    <xf numFmtId="1" fontId="7" fillId="2" borderId="27" xfId="0" applyNumberFormat="1" applyFont="1" applyFill="1" applyBorder="1" applyAlignment="1">
      <alignment horizontal="center" vertical="center" wrapText="1"/>
    </xf>
    <xf numFmtId="0" fontId="7" fillId="3" borderId="1" xfId="0" applyFont="1" applyFill="1" applyBorder="1" applyAlignment="1" applyProtection="1">
      <alignment horizontal="center"/>
      <protection locked="0"/>
    </xf>
    <xf numFmtId="0" fontId="7" fillId="0" borderId="0" xfId="0" applyFont="1" applyBorder="1" applyAlignment="1">
      <alignment vertical="center" wrapText="1"/>
    </xf>
    <xf numFmtId="0" fontId="7" fillId="0" borderId="0" xfId="0" applyFont="1" applyProtection="1">
      <protection locked="0"/>
    </xf>
    <xf numFmtId="0" fontId="9" fillId="0" borderId="0" xfId="0" applyFont="1" applyProtection="1">
      <protection locked="0"/>
    </xf>
    <xf numFmtId="0" fontId="7" fillId="0" borderId="0" xfId="0" applyFont="1" applyAlignment="1" applyProtection="1">
      <alignment horizontal="center" vertical="center"/>
      <protection locked="0"/>
    </xf>
    <xf numFmtId="0" fontId="0" fillId="0" borderId="0" xfId="0" applyProtection="1">
      <protection locked="0"/>
    </xf>
    <xf numFmtId="0" fontId="10" fillId="0" borderId="0" xfId="0" applyFont="1" applyProtection="1">
      <protection locked="0"/>
    </xf>
    <xf numFmtId="0" fontId="0" fillId="0" borderId="0" xfId="0" applyProtection="1"/>
    <xf numFmtId="0" fontId="8" fillId="0" borderId="0" xfId="0" applyFont="1" applyProtection="1">
      <protection locked="0"/>
    </xf>
    <xf numFmtId="0" fontId="11" fillId="0" borderId="0" xfId="0" applyFont="1" applyProtection="1">
      <protection locked="0"/>
    </xf>
    <xf numFmtId="0" fontId="7" fillId="0" borderId="0" xfId="0" applyFont="1" applyAlignment="1" applyProtection="1">
      <alignment horizontal="center" vertical="center"/>
    </xf>
    <xf numFmtId="0" fontId="12" fillId="0" borderId="0" xfId="0" applyFont="1" applyAlignment="1" applyProtection="1">
      <alignment horizontal="center" vertical="center"/>
    </xf>
    <xf numFmtId="0" fontId="7" fillId="0" borderId="2" xfId="0" applyFont="1" applyBorder="1" applyAlignment="1" applyProtection="1">
      <alignment horizontal="center" vertical="center" wrapText="1"/>
    </xf>
    <xf numFmtId="0" fontId="13" fillId="0" borderId="0" xfId="0" applyFont="1" applyAlignment="1" applyProtection="1">
      <alignment horizontal="center" vertical="center"/>
    </xf>
    <xf numFmtId="0" fontId="14" fillId="0" borderId="0" xfId="0" applyFont="1" applyAlignment="1" applyProtection="1">
      <alignment horizontal="center" vertical="center"/>
    </xf>
    <xf numFmtId="0" fontId="7" fillId="0" borderId="0" xfId="0" applyFont="1" applyAlignment="1" applyProtection="1">
      <alignment horizontal="left" vertical="center" wrapText="1"/>
      <protection locked="0"/>
    </xf>
    <xf numFmtId="166" fontId="7" fillId="0" borderId="0" xfId="0" applyNumberFormat="1" applyFont="1" applyAlignment="1" applyProtection="1">
      <alignment horizontal="center" vertical="center"/>
      <protection locked="0"/>
    </xf>
    <xf numFmtId="0" fontId="7" fillId="0" borderId="0" xfId="0" applyFont="1" applyAlignment="1" applyProtection="1">
      <alignment horizontal="left"/>
      <protection locked="0"/>
    </xf>
    <xf numFmtId="0" fontId="0" fillId="0" borderId="0" xfId="0" applyAlignment="1" applyProtection="1">
      <alignment horizontal="center" vertical="center"/>
      <protection locked="0"/>
    </xf>
    <xf numFmtId="0" fontId="7" fillId="0" borderId="9"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NumberFormat="1" applyFont="1" applyBorder="1" applyAlignment="1">
      <alignment horizontal="center" vertical="center" wrapText="1"/>
    </xf>
    <xf numFmtId="1" fontId="7" fillId="2" borderId="13"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1" fontId="7" fillId="0" borderId="12" xfId="0" applyNumberFormat="1" applyFont="1" applyBorder="1" applyAlignment="1">
      <alignment horizontal="center" vertical="center" wrapText="1"/>
    </xf>
    <xf numFmtId="1" fontId="7" fillId="2" borderId="15" xfId="0" applyNumberFormat="1" applyFont="1" applyFill="1" applyBorder="1" applyAlignment="1">
      <alignment horizontal="center" vertical="center" wrapText="1"/>
    </xf>
    <xf numFmtId="0" fontId="7" fillId="0" borderId="4" xfId="0" applyFont="1" applyBorder="1" applyAlignment="1" applyProtection="1">
      <alignment vertical="center" wrapText="1"/>
      <protection locked="0"/>
    </xf>
    <xf numFmtId="0" fontId="7" fillId="0" borderId="4"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165" fontId="7" fillId="0" borderId="5" xfId="0" applyNumberFormat="1" applyFont="1" applyFill="1" applyBorder="1" applyAlignment="1" applyProtection="1">
      <alignment horizontal="center" vertical="center" wrapText="1"/>
      <protection locked="0"/>
    </xf>
    <xf numFmtId="14" fontId="7" fillId="3" borderId="1" xfId="0" applyNumberFormat="1" applyFont="1" applyFill="1" applyBorder="1" applyAlignment="1" applyProtection="1">
      <alignment horizontal="center" vertical="center"/>
      <protection locked="0"/>
    </xf>
    <xf numFmtId="164" fontId="7" fillId="3" borderId="1" xfId="0" applyNumberFormat="1" applyFont="1" applyFill="1" applyBorder="1" applyAlignment="1" applyProtection="1">
      <alignment horizontal="center"/>
      <protection locked="0"/>
    </xf>
    <xf numFmtId="0" fontId="7" fillId="3" borderId="1" xfId="0" applyFont="1" applyFill="1" applyBorder="1" applyAlignment="1" applyProtection="1">
      <alignment horizontal="left" vertical="center"/>
      <protection locked="0"/>
    </xf>
    <xf numFmtId="0" fontId="7" fillId="0" borderId="14"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4" xfId="0" applyFont="1" applyFill="1" applyBorder="1" applyAlignment="1" applyProtection="1">
      <alignment horizontal="center" vertical="center" wrapText="1"/>
      <protection locked="0"/>
    </xf>
    <xf numFmtId="0" fontId="17" fillId="4" borderId="19"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16" xfId="0" applyFont="1" applyFill="1" applyBorder="1" applyAlignment="1">
      <alignment horizontal="center" vertical="center" wrapText="1"/>
    </xf>
    <xf numFmtId="0" fontId="17" fillId="4" borderId="13"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7" fillId="0" borderId="1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9"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19"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167" fontId="7" fillId="3" borderId="4" xfId="0" applyNumberFormat="1" applyFont="1" applyFill="1" applyBorder="1" applyAlignment="1" applyProtection="1">
      <alignment horizontal="center" vertical="center"/>
      <protection locked="0"/>
    </xf>
    <xf numFmtId="167" fontId="7" fillId="3" borderId="1" xfId="0" applyNumberFormat="1" applyFont="1" applyFill="1" applyBorder="1" applyAlignment="1" applyProtection="1">
      <alignment horizontal="center"/>
      <protection locked="0"/>
    </xf>
    <xf numFmtId="167" fontId="7" fillId="3" borderId="17" xfId="0" applyNumberFormat="1" applyFont="1" applyFill="1" applyBorder="1" applyAlignment="1" applyProtection="1">
      <alignment horizontal="center"/>
      <protection locked="0"/>
    </xf>
    <xf numFmtId="165" fontId="7" fillId="0" borderId="4" xfId="0" applyNumberFormat="1" applyFont="1" applyBorder="1" applyAlignment="1" applyProtection="1">
      <alignment horizontal="center" vertical="center" wrapText="1"/>
    </xf>
    <xf numFmtId="0" fontId="19" fillId="5" borderId="0" xfId="0" applyFont="1" applyFill="1" applyAlignment="1">
      <alignment horizontal="center" vertical="center"/>
    </xf>
    <xf numFmtId="0" fontId="6" fillId="6" borderId="0" xfId="0" applyFont="1" applyFill="1" applyProtection="1"/>
    <xf numFmtId="0" fontId="0" fillId="6" borderId="0" xfId="0" applyFill="1" applyProtection="1"/>
    <xf numFmtId="0" fontId="0" fillId="6" borderId="0" xfId="0" applyFill="1" applyBorder="1" applyProtection="1"/>
    <xf numFmtId="0" fontId="6" fillId="6" borderId="0" xfId="0" applyFont="1" applyFill="1" applyAlignment="1" applyProtection="1">
      <alignment horizontal="right"/>
    </xf>
    <xf numFmtId="0" fontId="13" fillId="6" borderId="0" xfId="0" applyFont="1" applyFill="1" applyBorder="1" applyAlignment="1" applyProtection="1">
      <alignment horizontal="center" vertical="center"/>
    </xf>
    <xf numFmtId="0" fontId="15" fillId="6" borderId="0" xfId="0" applyFont="1" applyFill="1" applyAlignment="1" applyProtection="1">
      <alignment horizontal="center" vertical="center"/>
    </xf>
    <xf numFmtId="0" fontId="0" fillId="6" borderId="0" xfId="0" applyFill="1" applyAlignment="1" applyProtection="1">
      <alignment horizontal="center" vertical="center"/>
    </xf>
    <xf numFmtId="165" fontId="7" fillId="7" borderId="8" xfId="0" applyNumberFormat="1" applyFont="1" applyFill="1" applyBorder="1" applyAlignment="1" applyProtection="1">
      <alignment horizontal="center" vertical="center" wrapText="1"/>
    </xf>
    <xf numFmtId="0" fontId="13" fillId="6" borderId="0" xfId="0" applyFont="1" applyFill="1" applyAlignment="1" applyProtection="1">
      <alignment vertical="center"/>
    </xf>
    <xf numFmtId="165" fontId="7" fillId="2" borderId="6" xfId="0" applyNumberFormat="1" applyFont="1" applyFill="1" applyBorder="1" applyAlignment="1">
      <alignment horizontal="center" vertical="center" wrapText="1"/>
    </xf>
    <xf numFmtId="165" fontId="7" fillId="2" borderId="16" xfId="0" applyNumberFormat="1" applyFont="1" applyFill="1" applyBorder="1" applyAlignment="1">
      <alignment horizontal="center" vertical="center" wrapText="1"/>
    </xf>
    <xf numFmtId="0" fontId="0" fillId="0" borderId="28" xfId="0" applyBorder="1" applyAlignment="1">
      <alignment wrapText="1"/>
    </xf>
    <xf numFmtId="0" fontId="21" fillId="0" borderId="0" xfId="0" applyFont="1" applyAlignment="1" applyProtection="1">
      <alignment horizontal="center" vertical="center"/>
    </xf>
    <xf numFmtId="0" fontId="7" fillId="0" borderId="9" xfId="0" applyFont="1" applyBorder="1" applyAlignment="1">
      <alignment vertical="center" wrapText="1"/>
    </xf>
    <xf numFmtId="0" fontId="7" fillId="0" borderId="9" xfId="0" applyFont="1" applyBorder="1" applyAlignment="1">
      <alignment horizontal="left" vertical="center" wrapText="1"/>
    </xf>
    <xf numFmtId="0" fontId="7" fillId="0" borderId="1" xfId="0" applyFont="1" applyBorder="1" applyAlignment="1">
      <alignment horizontal="left" wrapText="1"/>
    </xf>
    <xf numFmtId="0" fontId="7" fillId="0" borderId="13"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49" fontId="7" fillId="0" borderId="31" xfId="0" applyNumberFormat="1" applyFont="1" applyBorder="1" applyAlignment="1">
      <alignment horizontal="left" vertical="center" wrapText="1"/>
    </xf>
    <xf numFmtId="0" fontId="14" fillId="0" borderId="0" xfId="0" applyFont="1" applyAlignment="1">
      <alignment horizontal="center"/>
    </xf>
    <xf numFmtId="0" fontId="7" fillId="0" borderId="4" xfId="0" applyFont="1" applyBorder="1" applyAlignment="1">
      <alignment vertical="center"/>
    </xf>
    <xf numFmtId="167" fontId="7" fillId="3" borderId="9" xfId="0" applyNumberFormat="1" applyFont="1" applyFill="1" applyBorder="1" applyAlignment="1" applyProtection="1">
      <alignment horizontal="center" vertical="center"/>
      <protection locked="0"/>
    </xf>
    <xf numFmtId="166" fontId="7" fillId="0" borderId="0" xfId="0" applyNumberFormat="1" applyFont="1" applyBorder="1" applyAlignment="1" applyProtection="1">
      <alignment horizontal="center" vertical="center"/>
      <protection locked="0"/>
    </xf>
    <xf numFmtId="1" fontId="7" fillId="0" borderId="20" xfId="0" applyNumberFormat="1" applyFont="1" applyBorder="1" applyAlignment="1" applyProtection="1">
      <alignment horizontal="center" vertical="center"/>
      <protection locked="0"/>
    </xf>
    <xf numFmtId="0" fontId="7" fillId="0" borderId="30" xfId="0" applyFont="1" applyBorder="1" applyAlignment="1" applyProtection="1">
      <alignment vertical="center"/>
      <protection locked="0"/>
    </xf>
    <xf numFmtId="0" fontId="7" fillId="0" borderId="0" xfId="0" applyFont="1" applyAlignment="1" applyProtection="1">
      <alignment vertical="center"/>
      <protection locked="0"/>
    </xf>
    <xf numFmtId="166" fontId="7"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0" borderId="0" xfId="0" applyFont="1" applyBorder="1" applyAlignment="1" applyProtection="1">
      <alignment horizontal="center" vertical="center" wrapText="1"/>
    </xf>
    <xf numFmtId="0" fontId="7" fillId="0" borderId="0" xfId="0" applyFont="1" applyBorder="1" applyAlignment="1" applyProtection="1">
      <alignment wrapText="1"/>
      <protection locked="0"/>
    </xf>
    <xf numFmtId="0" fontId="11" fillId="0" borderId="0" xfId="0" applyFont="1" applyBorder="1" applyAlignment="1" applyProtection="1">
      <alignment wrapText="1"/>
      <protection locked="0"/>
    </xf>
    <xf numFmtId="0" fontId="0" fillId="0" borderId="0" xfId="0" applyAlignment="1" applyProtection="1">
      <alignment vertical="center"/>
      <protection locked="0"/>
    </xf>
    <xf numFmtId="166" fontId="0" fillId="0" borderId="0" xfId="0" applyNumberFormat="1" applyAlignment="1" applyProtection="1">
      <alignment vertical="center"/>
      <protection locked="0"/>
    </xf>
    <xf numFmtId="0" fontId="22" fillId="0" borderId="0" xfId="0" applyFont="1" applyAlignment="1">
      <alignment horizontal="center" vertical="center"/>
    </xf>
    <xf numFmtId="0" fontId="23" fillId="0" borderId="0" xfId="0" applyFont="1" applyAlignment="1">
      <alignment horizontal="center" vertical="center"/>
    </xf>
    <xf numFmtId="0" fontId="13" fillId="0" borderId="0" xfId="0" applyFont="1" applyAlignment="1">
      <alignment vertical="center" wrapText="1"/>
    </xf>
    <xf numFmtId="0" fontId="16" fillId="0" borderId="0" xfId="0" applyFont="1" applyAlignment="1">
      <alignment wrapText="1"/>
    </xf>
    <xf numFmtId="0" fontId="16" fillId="0" borderId="0" xfId="0" applyFont="1" applyAlignment="1">
      <alignment horizontal="left" vertical="center" wrapText="1"/>
    </xf>
    <xf numFmtId="0" fontId="16" fillId="0" borderId="0" xfId="0" applyFont="1" applyAlignment="1">
      <alignment horizontal="left" vertical="center" wrapText="1" indent="8"/>
    </xf>
    <xf numFmtId="0" fontId="24" fillId="0" borderId="0" xfId="0" applyFont="1" applyAlignment="1">
      <alignment horizontal="left" vertical="center" wrapText="1" indent="5"/>
    </xf>
    <xf numFmtId="0" fontId="16" fillId="0" borderId="0" xfId="0" applyFont="1" applyAlignment="1">
      <alignment horizontal="left" vertical="center" wrapText="1" indent="10"/>
    </xf>
    <xf numFmtId="0" fontId="13" fillId="0" borderId="0" xfId="0" applyFont="1" applyAlignment="1">
      <alignment horizontal="left" vertical="center" wrapText="1" indent="10"/>
    </xf>
    <xf numFmtId="0" fontId="29" fillId="6" borderId="0" xfId="0" applyFont="1" applyFill="1" applyAlignment="1" applyProtection="1">
      <alignment horizontal="center" vertical="center"/>
    </xf>
    <xf numFmtId="14" fontId="28" fillId="6" borderId="0" xfId="0" applyNumberFormat="1" applyFont="1" applyFill="1" applyBorder="1" applyAlignment="1" applyProtection="1">
      <alignment horizontal="center" vertical="center"/>
    </xf>
    <xf numFmtId="0" fontId="29" fillId="6" borderId="0" xfId="0" applyFont="1" applyFill="1" applyAlignment="1" applyProtection="1">
      <alignment horizontal="center"/>
    </xf>
    <xf numFmtId="0" fontId="28" fillId="6" borderId="0" xfId="0" applyFont="1" applyFill="1" applyAlignment="1" applyProtection="1">
      <alignment horizontal="center" vertical="center"/>
    </xf>
    <xf numFmtId="0" fontId="17" fillId="5" borderId="14" xfId="0" applyFont="1" applyFill="1" applyBorder="1" applyAlignment="1" applyProtection="1">
      <alignment horizontal="center" vertical="center"/>
    </xf>
    <xf numFmtId="0" fontId="29" fillId="6" borderId="21" xfId="0" applyFont="1" applyFill="1" applyBorder="1" applyAlignment="1" applyProtection="1">
      <alignment horizontal="center" vertical="center"/>
    </xf>
    <xf numFmtId="0" fontId="18" fillId="6" borderId="0" xfId="0" applyFont="1" applyFill="1" applyAlignment="1" applyProtection="1">
      <alignment horizontal="center" wrapText="1"/>
    </xf>
    <xf numFmtId="0" fontId="13" fillId="6" borderId="0" xfId="0" applyFont="1" applyFill="1" applyBorder="1" applyAlignment="1" applyProtection="1">
      <alignment horizontal="center" vertical="center"/>
    </xf>
    <xf numFmtId="0" fontId="13" fillId="6" borderId="22" xfId="0" applyFont="1" applyFill="1" applyBorder="1" applyAlignment="1" applyProtection="1">
      <alignment horizontal="center" vertical="center"/>
    </xf>
    <xf numFmtId="0" fontId="1" fillId="6" borderId="0" xfId="0" applyFont="1" applyFill="1" applyAlignment="1" applyProtection="1">
      <alignment horizontal="center" vertical="center" wrapText="1"/>
    </xf>
    <xf numFmtId="0" fontId="1" fillId="6" borderId="21" xfId="0" applyFont="1" applyFill="1" applyBorder="1" applyAlignment="1" applyProtection="1">
      <alignment horizontal="center" vertical="center" wrapText="1"/>
    </xf>
    <xf numFmtId="0" fontId="6" fillId="6" borderId="0" xfId="0" applyFont="1" applyFill="1" applyAlignment="1" applyProtection="1">
      <alignment horizontal="center" vertical="center" wrapText="1"/>
    </xf>
    <xf numFmtId="0" fontId="6" fillId="6" borderId="21" xfId="0" applyFont="1" applyFill="1" applyBorder="1" applyAlignment="1" applyProtection="1">
      <alignment horizontal="center" vertical="center" wrapText="1"/>
    </xf>
    <xf numFmtId="0" fontId="7" fillId="0" borderId="0" xfId="0" applyFont="1" applyBorder="1" applyAlignment="1">
      <alignment vertical="center" wrapText="1"/>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3" fillId="0" borderId="17" xfId="0" applyFont="1" applyBorder="1" applyAlignment="1">
      <alignment horizontal="center" vertical="center"/>
    </xf>
    <xf numFmtId="0" fontId="13" fillId="0" borderId="24" xfId="0" applyFont="1" applyBorder="1" applyAlignment="1">
      <alignment horizontal="center"/>
    </xf>
    <xf numFmtId="0" fontId="7" fillId="0" borderId="25" xfId="0" applyFont="1" applyBorder="1" applyAlignment="1">
      <alignment horizontal="center"/>
    </xf>
    <xf numFmtId="0" fontId="7" fillId="0" borderId="15" xfId="0" applyFont="1" applyBorder="1" applyAlignment="1">
      <alignment horizontal="center"/>
    </xf>
    <xf numFmtId="0" fontId="12" fillId="0" borderId="26" xfId="0" applyFont="1" applyBorder="1" applyAlignment="1">
      <alignment horizontal="center" vertical="center" wrapText="1"/>
    </xf>
    <xf numFmtId="0" fontId="6" fillId="0" borderId="0" xfId="0" applyFont="1" applyAlignment="1">
      <alignment horizontal="center" vertical="center" wrapText="1"/>
    </xf>
    <xf numFmtId="0" fontId="6" fillId="0" borderId="26" xfId="0" applyFont="1" applyBorder="1" applyAlignment="1">
      <alignment horizontal="center" vertical="center" wrapText="1"/>
    </xf>
    <xf numFmtId="0" fontId="13" fillId="0" borderId="15" xfId="0" applyFont="1" applyBorder="1" applyAlignment="1">
      <alignment horizontal="center"/>
    </xf>
    <xf numFmtId="0" fontId="13" fillId="0" borderId="17" xfId="0" applyFont="1" applyBorder="1" applyAlignment="1">
      <alignment horizontal="center"/>
    </xf>
    <xf numFmtId="49" fontId="30" fillId="6" borderId="32" xfId="0" applyNumberFormat="1" applyFont="1" applyFill="1" applyBorder="1" applyAlignment="1" applyProtection="1">
      <alignment horizontal="left" vertical="top" wrapText="1"/>
    </xf>
    <xf numFmtId="49" fontId="30" fillId="6" borderId="33" xfId="0" applyNumberFormat="1" applyFont="1" applyFill="1" applyBorder="1" applyAlignment="1" applyProtection="1">
      <alignment horizontal="left" vertical="top" wrapText="1"/>
    </xf>
    <xf numFmtId="49" fontId="32" fillId="6" borderId="29" xfId="0" applyNumberFormat="1" applyFont="1" applyFill="1" applyBorder="1" applyAlignment="1" applyProtection="1">
      <alignment horizontal="left" vertical="top" wrapText="1"/>
    </xf>
    <xf numFmtId="49" fontId="32" fillId="6" borderId="29" xfId="0" applyNumberFormat="1" applyFont="1" applyFill="1" applyBorder="1" applyAlignment="1" applyProtection="1">
      <alignment horizontal="left" vertical="top"/>
    </xf>
    <xf numFmtId="49" fontId="32" fillId="6" borderId="18" xfId="0" applyNumberFormat="1" applyFont="1" applyFill="1" applyBorder="1" applyAlignment="1" applyProtection="1">
      <alignment horizontal="left" vertical="top"/>
    </xf>
  </cellXfs>
  <cellStyles count="1">
    <cellStyle name="Normal" xfId="0" builtinId="0"/>
  </cellStyles>
  <dxfs count="52">
    <dxf>
      <font>
        <b/>
        <i val="0"/>
        <strike val="0"/>
        <condense val="0"/>
        <extend val="0"/>
        <outline val="0"/>
        <shadow val="0"/>
        <u val="none"/>
        <vertAlign val="baseline"/>
        <sz val="10"/>
        <color theme="1"/>
        <name val="Times New Roman"/>
        <family val="1"/>
        <scheme val="none"/>
      </font>
      <numFmt numFmtId="1" formatCode="0"/>
      <alignment horizontal="center" vertical="center" textRotation="0" wrapText="1" indent="0" justifyLastLine="0" shrinkToFit="0" readingOrder="0"/>
      <border diagonalUp="0" diagonalDown="0">
        <left style="double">
          <color indexed="64"/>
        </left>
        <right style="medium">
          <color indexed="64"/>
        </right>
        <top style="medium">
          <color indexed="64"/>
        </top>
        <bottom style="medium">
          <color indexed="64"/>
        </bottom>
      </border>
    </dxf>
    <dxf>
      <font>
        <b/>
        <i val="0"/>
        <strike val="0"/>
        <condense val="0"/>
        <extend val="0"/>
        <outline val="0"/>
        <shadow val="0"/>
        <u val="none"/>
        <vertAlign val="baseline"/>
        <sz val="10"/>
        <color theme="1"/>
        <name val="Times New Roman"/>
        <family val="1"/>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bottom/>
      </border>
    </dxf>
    <dxf>
      <font>
        <b/>
        <i val="0"/>
        <strike val="0"/>
        <condense val="0"/>
        <extend val="0"/>
        <outline val="0"/>
        <shadow val="0"/>
        <u val="none"/>
        <vertAlign val="baseline"/>
        <sz val="10"/>
        <color theme="1"/>
        <name val="Times New Roman"/>
        <family val="1"/>
        <scheme val="none"/>
      </font>
      <numFmt numFmtId="1" formatCode="0"/>
      <alignment horizontal="center" vertical="bottom" textRotation="0" wrapText="0" indent="0" justifyLastLine="0" shrinkToFit="0" readingOrder="0"/>
      <border diagonalUp="0" diagonalDown="0">
        <left style="thin">
          <color indexed="64"/>
        </left>
        <right style="thin">
          <color indexed="64"/>
        </right>
        <top/>
        <bottom/>
      </border>
    </dxf>
    <dxf>
      <border diagonalUp="0" diagonalDown="0">
        <left style="thin">
          <color indexed="64"/>
        </left>
        <right style="thin">
          <color indexed="64"/>
        </right>
        <top/>
        <bottom/>
      </border>
    </dxf>
    <dxf>
      <border diagonalUp="0" diagonalDown="0">
        <left style="double">
          <color indexed="64"/>
        </left>
        <right style="thin">
          <color indexed="64"/>
        </right>
        <top/>
        <bottom/>
      </border>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left style="thin">
          <color indexed="64"/>
        </left>
        <right style="thin">
          <color indexed="64"/>
        </right>
        <top/>
        <bottom/>
      </border>
    </dxf>
    <dxf>
      <font>
        <b/>
        <sz val="10"/>
        <name val="Times New Roman"/>
        <family val="1"/>
        <scheme val="none"/>
      </font>
      <alignment horizontal="left"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protection locked="0" hidden="0"/>
    </dxf>
    <dxf>
      <font>
        <b/>
        <sz val="10"/>
        <name val="Times New Roman"/>
        <family val="1"/>
        <scheme val="none"/>
      </font>
      <numFmt numFmtId="167" formatCode="mm/dd/yyyy\ hh:mm"/>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medium">
          <color indexed="64"/>
        </right>
        <top style="medium">
          <color indexed="64"/>
        </top>
        <bottom/>
      </border>
      <protection locked="0" hidden="0"/>
    </dxf>
    <dxf>
      <font>
        <b/>
        <sz val="10"/>
        <name val="Times New Roman"/>
        <family val="1"/>
        <scheme val="none"/>
      </font>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border>
      <protection locked="0" hidden="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strike val="0"/>
        <outline val="0"/>
        <shadow val="0"/>
        <u val="none"/>
        <vertAlign val="baseline"/>
        <sz val="10"/>
        <color theme="1"/>
        <name val="Times New Roman"/>
        <family val="1"/>
        <scheme val="none"/>
      </font>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0"/>
        <color theme="1"/>
        <name val="Times New Roman"/>
        <family val="1"/>
        <scheme val="none"/>
      </font>
      <alignment horizontal="center" vertical="center" textRotation="0" wrapText="0" indent="0" justifyLastLine="0" shrinkToFit="0" readingOrder="0"/>
      <border diagonalUp="0" diagonalDown="0" outline="0">
        <left style="thin">
          <color indexed="64"/>
        </left>
        <right style="thin">
          <color indexed="64"/>
        </right>
        <top/>
        <bottom/>
      </border>
      <protection locked="0" hidden="0"/>
    </dxf>
    <dxf>
      <font>
        <b/>
        <strike val="0"/>
        <outline val="0"/>
        <shadow val="0"/>
        <u val="none"/>
        <vertAlign val="baseline"/>
        <sz val="10"/>
        <color theme="1"/>
        <name val="Times New Roman"/>
        <family val="1"/>
        <scheme val="none"/>
      </font>
      <alignment horizontal="center" vertical="center" textRotation="0" wrapText="1" indent="0" justifyLastLine="0" shrinkToFit="0" readingOrder="0"/>
      <border diagonalUp="0" diagonalDown="0">
        <left style="thin">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border>
        <bottom style="medium">
          <color indexed="64"/>
        </bottom>
      </border>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strike val="0"/>
        <outline val="0"/>
        <shadow val="0"/>
        <u val="none"/>
        <vertAlign val="baseline"/>
        <sz val="10"/>
        <color theme="1"/>
        <name val="Times New Roman"/>
        <family val="1"/>
        <scheme val="none"/>
      </font>
      <numFmt numFmtId="30" formatCode="@"/>
      <alignment horizontal="left" vertical="center" textRotation="0" wrapText="1" indent="0" justifyLastLine="0" shrinkToFit="0" readingOrder="0"/>
      <border diagonalUp="0" diagonalDown="0" outline="0">
        <left style="double">
          <color indexed="64"/>
        </left>
        <right style="thick">
          <color indexed="64"/>
        </right>
        <top/>
        <bottom/>
      </border>
      <protection locked="0" hidden="0"/>
    </dxf>
    <dxf>
      <font>
        <b/>
        <i val="0"/>
        <strike val="0"/>
        <condense val="0"/>
        <extend val="0"/>
        <outline val="0"/>
        <shadow val="0"/>
        <u val="none"/>
        <vertAlign val="baseline"/>
        <sz val="10"/>
        <color theme="1"/>
        <name val="Times New Roman"/>
        <family val="1"/>
        <scheme val="none"/>
      </font>
      <numFmt numFmtId="1" formatCode="0"/>
      <alignment horizontal="center" vertical="center" textRotation="0" wrapText="0" indent="0" justifyLastLine="0" shrinkToFit="0" readingOrder="0"/>
      <border diagonalUp="0" diagonalDown="0">
        <left style="thin">
          <color auto="1"/>
        </left>
        <right style="double">
          <color auto="1"/>
        </right>
        <top style="medium">
          <color auto="1"/>
        </top>
        <bottom style="medium">
          <color auto="1"/>
        </bottom>
      </border>
      <protection locked="0" hidden="0"/>
    </dxf>
    <dxf>
      <alignment horizontal="center" vertical="center" textRotation="0" wrapText="0" indent="0" justifyLastLine="0" shrinkToFit="0" readingOrder="0"/>
      <border diagonalUp="0" diagonalDown="0">
        <left style="thin">
          <color indexed="64"/>
        </left>
        <right style="double">
          <color indexed="64"/>
        </right>
        <top/>
        <bottom/>
      </border>
      <protection locked="0" hidden="0"/>
    </dxf>
    <dxf>
      <font>
        <b/>
        <sz val="10"/>
        <name val="Times New Roman"/>
        <family val="1"/>
        <scheme val="none"/>
      </font>
      <numFmt numFmtId="167" formatCode="mm/dd/yyyy\ hh:mm"/>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ont>
        <b/>
        <sz val="10"/>
        <name val="Times New Roman"/>
        <family val="1"/>
        <scheme val="none"/>
      </font>
      <alignment horizontal="general" vertical="center" textRotation="0" wrapText="0" indent="0" justifyLastLine="0" shrinkToFit="0" readingOrder="0"/>
      <border diagonalUp="0" diagonalDown="0">
        <left style="thin">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protection locked="0" hidden="0"/>
    </dxf>
    <dxf>
      <border>
        <bottom style="medium">
          <color indexed="64"/>
        </bottom>
      </border>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i val="0"/>
        <strike val="0"/>
        <outline val="0"/>
        <shadow val="0"/>
        <u val="none"/>
        <vertAlign val="baseline"/>
        <sz val="10"/>
        <color theme="1"/>
        <name val="Times New Roman"/>
        <family val="1"/>
        <scheme val="none"/>
      </font>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font>
        <b/>
        <i val="0"/>
        <strike val="0"/>
        <condense val="0"/>
        <extend val="0"/>
        <outline val="0"/>
        <shadow val="0"/>
        <u val="none"/>
        <vertAlign val="baseline"/>
        <sz val="10"/>
        <color theme="1"/>
        <name val="Times New Roman"/>
        <family val="1"/>
        <scheme val="none"/>
      </font>
      <numFmt numFmtId="0" formatCode="General"/>
      <alignment horizontal="center" vertical="center" textRotation="0" wrapText="0" indent="0" justifyLastLine="0" shrinkToFit="0" readingOrder="0"/>
      <border diagonalUp="0" diagonalDown="0">
        <left style="thin">
          <color indexed="0"/>
        </left>
        <right style="thin">
          <color indexed="64"/>
        </right>
        <top/>
        <bottom/>
      </border>
      <protection locked="0" hidden="0"/>
    </dxf>
    <dxf>
      <font>
        <b/>
        <i val="0"/>
        <strike val="0"/>
        <condense val="0"/>
        <extend val="0"/>
        <outline val="0"/>
        <shadow val="0"/>
        <u val="none"/>
        <vertAlign val="baseline"/>
        <sz val="10"/>
        <color theme="1"/>
        <name val="Times New Roman"/>
        <family val="1"/>
        <scheme val="none"/>
      </font>
      <numFmt numFmtId="167" formatCode="mm/dd/yyyy\ hh:mm"/>
      <fill>
        <patternFill patternType="solid">
          <fgColor indexed="64"/>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medium">
          <color indexed="64"/>
        </top>
        <bottom/>
        <vertical/>
        <horizontal/>
      </border>
      <protection locked="0" hidden="0"/>
    </dxf>
    <dxf>
      <font>
        <b/>
        <i val="0"/>
        <strike val="0"/>
        <outline val="0"/>
        <shadow val="0"/>
        <u val="none"/>
        <vertAlign val="baseline"/>
        <sz val="10"/>
        <color theme="1"/>
        <name val="Times New Roman"/>
        <family val="1"/>
        <scheme val="none"/>
      </font>
      <alignment vertical="center" textRotation="0" justifyLastLine="0" shrinkToFit="0" readingOrder="0"/>
      <border diagonalUp="0" diagonalDown="0">
        <left style="thin">
          <color indexed="64"/>
        </left>
        <right style="thin">
          <color indexed="0"/>
        </right>
        <top/>
        <bottom/>
      </border>
      <protection locked="0" hidden="0"/>
    </dxf>
    <dxf>
      <border outline="0">
        <left style="medium">
          <color indexed="64"/>
        </left>
        <right style="medium">
          <color indexed="64"/>
        </right>
        <top style="medium">
          <color indexed="64"/>
        </top>
        <bottom style="medium">
          <color indexed="64"/>
        </bottom>
      </border>
    </dxf>
    <dxf>
      <protection locked="0" hidden="0"/>
    </dxf>
    <dxf>
      <border>
        <bottom style="medium">
          <color indexed="64"/>
        </bottom>
      </border>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left style="medium">
          <color indexed="64"/>
        </left>
        <right style="medium">
          <color indexed="64"/>
        </right>
        <top/>
        <bottom/>
      </border>
      <protection locked="1" hidden="0"/>
    </dxf>
    <dxf>
      <font>
        <b/>
        <sz val="10"/>
        <name val="Times New Roman"/>
        <family val="1"/>
        <scheme val="none"/>
      </font>
      <fill>
        <patternFill patternType="none">
          <fgColor indexed="64"/>
          <bgColor indexed="65"/>
        </patternFill>
      </fill>
      <alignment horizontal="general" vertical="bottom" textRotation="0" wrapText="1" indent="0" justifyLastLine="0" shrinkToFit="0" readingOrder="0"/>
      <border diagonalUp="0" diagonalDown="0" outline="0">
        <left style="double">
          <color indexed="64"/>
        </left>
        <right/>
        <top/>
        <bottom/>
      </border>
      <protection locked="0" hidden="0"/>
    </dxf>
    <dxf>
      <font>
        <b/>
        <sz val="10"/>
        <name val="Times New Roman"/>
        <family val="1"/>
        <scheme val="none"/>
      </font>
      <numFmt numFmtId="165"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double">
          <color indexed="64"/>
        </right>
        <top/>
        <bottom/>
      </border>
      <protection locked="0" hidden="0"/>
    </dxf>
    <dxf>
      <font>
        <b/>
        <sz val="10"/>
        <name val="Times New Roman"/>
        <family val="1"/>
        <scheme val="none"/>
      </font>
      <numFmt numFmtId="1" formatCode="0"/>
      <alignment horizontal="center" vertical="center" textRotation="0" wrapText="0" indent="0" justifyLastLine="0" shrinkToFit="0" readingOrder="0"/>
      <border diagonalUp="0" diagonalDown="0">
        <left style="thin">
          <color indexed="64"/>
        </left>
        <right style="thin">
          <color indexed="64"/>
        </right>
        <top/>
        <bottom/>
      </border>
      <protection locked="0" hidden="0"/>
    </dxf>
    <dxf>
      <font>
        <b/>
        <i val="0"/>
        <strike val="0"/>
        <condense val="0"/>
        <extend val="0"/>
        <outline val="0"/>
        <shadow val="0"/>
        <u val="none"/>
        <vertAlign val="baseline"/>
        <sz val="10"/>
        <color theme="1"/>
        <name val="Times New Roman"/>
        <family val="1"/>
        <scheme val="none"/>
      </font>
      <numFmt numFmtId="165" formatCode="0.0"/>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b val="0"/>
        <i val="0"/>
        <strike val="0"/>
        <outline val="0"/>
        <shadow val="0"/>
        <u val="none"/>
        <vertAlign val="baseline"/>
        <sz val="9"/>
        <color theme="1"/>
        <name val="Engravers MT"/>
        <family val="1"/>
        <scheme val="none"/>
      </font>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sz val="10"/>
        <name val="Times New Roman"/>
        <family val="1"/>
        <scheme val="none"/>
      </font>
      <numFmt numFmtId="167" formatCode="mm/dd/yyyy\ hh:mm"/>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sz val="10"/>
        <name val="Times New Roman"/>
        <family val="1"/>
        <scheme val="none"/>
      </font>
      <numFmt numFmtId="167" formatCode="mm/dd/yyyy\ hh:mm"/>
      <alignment horizontal="center" vertical="center" textRotation="0" wrapText="1" indent="0" justifyLastLine="0" shrinkToFit="0" readingOrder="0"/>
      <border diagonalUp="0" diagonalDown="0">
        <left style="thin">
          <color indexed="64"/>
        </left>
        <right style="thin">
          <color indexed="64"/>
        </right>
        <top/>
        <bottom/>
      </border>
      <protection locked="0" hidden="0"/>
    </dxf>
    <dxf>
      <font>
        <b/>
        <sz val="10"/>
        <name val="Times New Roman"/>
        <family val="1"/>
        <scheme val="none"/>
      </font>
      <alignment horizontal="center" vertical="center" textRotation="0" wrapText="1" indent="0" justifyLastLine="0" shrinkToFit="0" readingOrder="0"/>
      <border diagonalUp="0" diagonalDown="0">
        <left style="thin">
          <color indexed="64"/>
        </left>
        <right/>
        <top/>
        <bottom/>
      </border>
      <protection locked="0" hidden="0"/>
    </dxf>
    <dxf>
      <font>
        <b/>
        <sz val="10"/>
        <name val="Times New Roman"/>
        <family val="1"/>
        <scheme val="none"/>
      </font>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font>
        <b/>
        <i val="0"/>
        <strike val="0"/>
        <condense val="0"/>
        <extend val="0"/>
        <outline val="0"/>
        <shadow val="0"/>
        <u val="none"/>
        <vertAlign val="baseline"/>
        <sz val="10"/>
        <color theme="1"/>
        <name val="Times New Roman"/>
        <family val="1"/>
        <scheme val="none"/>
      </font>
      <alignment horizontal="left" vertical="center" textRotation="0" wrapText="1" indent="0" justifyLastLine="0" shrinkToFit="0" readingOrder="0"/>
      <border diagonalUp="0" diagonalDown="0">
        <left style="thin">
          <color indexed="64"/>
        </left>
        <right style="thin">
          <color indexed="64"/>
        </right>
        <top/>
        <bottom/>
      </border>
      <protection locked="0" hidden="0"/>
    </dxf>
    <dxf>
      <font>
        <b/>
        <sz val="10"/>
        <name val="Times New Roman"/>
        <family val="1"/>
        <scheme val="none"/>
      </font>
      <alignment horizontal="general" vertical="center" textRotation="0" wrapText="1" indent="0" justifyLastLine="0" shrinkToFit="0" readingOrder="0"/>
      <border diagonalUp="0" diagonalDown="0">
        <left style="thin">
          <color indexed="64"/>
        </left>
        <right style="thin">
          <color indexed="64"/>
        </right>
        <top/>
        <bottom/>
      </border>
      <protection locked="0" hidden="0"/>
    </dxf>
    <dxf>
      <border outline="0">
        <left style="medium">
          <color indexed="64"/>
        </left>
        <right style="medium">
          <color indexed="64"/>
        </right>
        <top style="medium">
          <color indexed="64"/>
        </top>
        <bottom style="medium">
          <color indexed="64"/>
        </bottom>
      </border>
    </dxf>
    <dxf>
      <protection locked="0" hidden="0"/>
    </dxf>
    <dxf>
      <border>
        <bottom style="medium">
          <color indexed="64"/>
        </bottom>
      </border>
    </dxf>
    <dxf>
      <alignment horizontal="center" vertical="center" textRotation="0" wrapText="1" indent="0" justifyLastLine="0" shrinkToFit="0" readingOrder="0"/>
      <border diagonalUp="0" diagonalDown="0">
        <left style="medium">
          <color indexed="64"/>
        </left>
        <right style="medium">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EditMode"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3876675</xdr:colOff>
          <xdr:row>7</xdr:row>
          <xdr:rowOff>57150</xdr:rowOff>
        </xdr:from>
        <xdr:to>
          <xdr:col>10</xdr:col>
          <xdr:colOff>4629150</xdr:colOff>
          <xdr:row>7</xdr:row>
          <xdr:rowOff>266700</xdr:rowOff>
        </xdr:to>
        <xdr:sp macro="" textlink="">
          <xdr:nvSpPr>
            <xdr:cNvPr id="1038" name="Check Box 14" descr="Edit Memo"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Edit Memo</a:t>
              </a:r>
            </a:p>
          </xdr:txBody>
        </xdr:sp>
        <xdr:clientData/>
      </xdr:twoCellAnchor>
    </mc:Choice>
    <mc:Fallback/>
  </mc:AlternateContent>
</xdr:wsDr>
</file>

<file path=xl/tables/table1.xml><?xml version="1.0" encoding="utf-8"?>
<table xmlns="http://schemas.openxmlformats.org/spreadsheetml/2006/main" id="5" name="Table5" displayName="Table5" ref="A8:K9" totalsRowShown="0" headerRowDxfId="51" dataDxfId="49" headerRowBorderDxfId="50" tableBorderDxfId="48">
  <tableColumns count="11">
    <tableColumn id="2" name="Given Name" dataDxfId="47"/>
    <tableColumn id="11" name="Surname" dataDxfId="46"/>
    <tableColumn id="1" name="Activity/Site " dataDxfId="45"/>
    <tableColumn id="3" name="Role" dataDxfId="44"/>
    <tableColumn id="4" name="Begin Date and Time" dataDxfId="43"/>
    <tableColumn id="5" name="End Date and Time" dataDxfId="42"/>
    <tableColumn id="6" name="Call Sign" dataDxfId="41"/>
    <tableColumn id="10" name=" Hrs" dataDxfId="40">
      <calculatedColumnFormula>(F9-E9)*24</calculatedColumnFormula>
    </tableColumn>
    <tableColumn id="7" name="Guest _x000a_[n]" dataDxfId="39"/>
    <tableColumn id="8" name="FS_x000a_Hrs" dataDxfId="38"/>
    <tableColumn id="9" name="FS Service or Comments Memo" dataDxfId="37"/>
  </tableColumns>
  <tableStyleInfo name="TableStyleMedium2" showFirstColumn="0" showLastColumn="0" showRowStripes="1" showColumnStripes="0"/>
</table>
</file>

<file path=xl/tables/table2.xml><?xml version="1.0" encoding="utf-8"?>
<table xmlns="http://schemas.openxmlformats.org/spreadsheetml/2006/main" id="1" name="Table682" displayName="Table682" ref="A2:D3" totalsRowShown="0" headerRowDxfId="36" dataDxfId="34" headerRowBorderDxfId="35" tableBorderDxfId="33">
  <tableColumns count="4">
    <tableColumn id="1" name="Activity/Site " dataDxfId="32"/>
    <tableColumn id="5" name="Date and Time" dataDxfId="31"/>
    <tableColumn id="4" name="Type" dataDxfId="30"/>
    <tableColumn id="3" name=" Incident" dataDxfId="29"/>
  </tableColumns>
  <tableStyleInfo name="TableStyleMedium2" showFirstColumn="0" showLastColumn="0" showRowStripes="1" showColumnStripes="0"/>
</table>
</file>

<file path=xl/tables/table3.xml><?xml version="1.0" encoding="utf-8"?>
<table xmlns="http://schemas.openxmlformats.org/spreadsheetml/2006/main" id="7" name="Table68" displayName="Table68" ref="A2:E3" totalsRowShown="0" headerRowDxfId="28" dataDxfId="26" headerRowBorderDxfId="27" tableBorderDxfId="25">
  <tableColumns count="5">
    <tableColumn id="1" name="Activity/Site " dataDxfId="24"/>
    <tableColumn id="2" name=" Date and Time" dataDxfId="23"/>
    <tableColumn id="4" name="Type" dataDxfId="22"/>
    <tableColumn id="7" name="Counts" dataDxfId="21"/>
    <tableColumn id="3" name="Local Report" dataDxfId="20"/>
  </tableColumns>
  <tableStyleInfo name="TableStyleMedium2" showFirstColumn="0" showLastColumn="0" showRowStripes="1" showColumnStripes="0"/>
</table>
</file>

<file path=xl/tables/table4.xml><?xml version="1.0" encoding="utf-8"?>
<table xmlns="http://schemas.openxmlformats.org/spreadsheetml/2006/main" id="2" name="Table683" displayName="Table683" ref="A2:C3" totalsRowShown="0" headerRowDxfId="19" headerRowBorderDxfId="18" tableBorderDxfId="17">
  <tableColumns count="3">
    <tableColumn id="1" name="Activity/Site " dataDxfId="16"/>
    <tableColumn id="2" name="Type" dataDxfId="15"/>
    <tableColumn id="3" name="Equipment Used/Needed" dataDxfId="14"/>
  </tableColumns>
  <tableStyleInfo name="TableStyleMedium2" showFirstColumn="0" showLastColumn="0" showRowStripes="1" showColumnStripes="0"/>
</table>
</file>

<file path=xl/tables/table5.xml><?xml version="1.0" encoding="utf-8"?>
<table xmlns="http://schemas.openxmlformats.org/spreadsheetml/2006/main" id="3" name="Table684" displayName="Table684" ref="A2:C3" totalsRowShown="0" headerRowDxfId="13" tableBorderDxfId="12">
  <tableColumns count="3">
    <tableColumn id="1" name="Activity/Site " dataDxfId="11"/>
    <tableColumn id="2" name=" Date and Time" dataDxfId="10"/>
    <tableColumn id="3" name="Other Information" dataDxfId="9"/>
  </tableColumns>
  <tableStyleInfo name="TableStyleMedium2" showFirstColumn="0" showLastColumn="0" showRowStripes="1" showColumnStripes="0"/>
</table>
</file>

<file path=xl/tables/table6.xml><?xml version="1.0" encoding="utf-8"?>
<table xmlns="http://schemas.openxmlformats.org/spreadsheetml/2006/main" id="6" name="Table6" displayName="Table6" ref="A2:F3" totalsRowShown="0" headerRowDxfId="8" headerRowBorderDxfId="7" tableBorderDxfId="6">
  <tableColumns count="6">
    <tableColumn id="4" name="Medical Incidents" dataDxfId="5">
      <calculatedColumnFormula>COUNTIF(Incidents!C3:C40,"Medical")</calculatedColumnFormula>
    </tableColumn>
    <tableColumn id="5" name="Team  Rescues" dataDxfId="4">
      <calculatedColumnFormula>COUNTIF(Incidents!C3:C40,"Rescue")</calculatedColumnFormula>
    </tableColumn>
    <tableColumn id="7" name="SAR Rescues" dataDxfId="3">
      <calculatedColumnFormula>COUNTIF(Incidents!C3:C40,"SAR")</calculatedColumnFormula>
    </tableColumn>
    <tableColumn id="6" name="Helicopter Rescues" dataDxfId="2">
      <calculatedColumnFormula>COUNTIF(Incidents!C3:C40,"Helicopter")</calculatedColumnFormula>
    </tableColumn>
    <tableColumn id="9" name="Other Imcidents" dataDxfId="1">
      <calculatedColumnFormula>COUNTIF(Incidents!C3:C40,"Other")</calculatedColumnFormula>
    </tableColumn>
    <tableColumn id="14" name="Total Incidents" dataDxfId="0">
      <calculatedColumnFormula>SUM(A3:E3)</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CT22"/>
  <sheetViews>
    <sheetView tabSelected="1" zoomScaleNormal="100" workbookViewId="0">
      <selection activeCell="A9" sqref="A9"/>
    </sheetView>
  </sheetViews>
  <sheetFormatPr defaultRowHeight="15" x14ac:dyDescent="0.25"/>
  <cols>
    <col min="1" max="1" width="10.28515625" style="19" customWidth="1"/>
    <col min="2" max="2" width="11.85546875" style="19" customWidth="1"/>
    <col min="3" max="3" width="19.42578125" style="19" customWidth="1"/>
    <col min="4" max="4" width="10.85546875" style="19" customWidth="1"/>
    <col min="5" max="5" width="15.7109375" style="19" customWidth="1"/>
    <col min="6" max="6" width="15.85546875" style="19" customWidth="1"/>
    <col min="7" max="7" width="12.140625" style="19" bestFit="1" customWidth="1"/>
    <col min="8" max="8" width="4.5703125" style="21" hidden="1" customWidth="1"/>
    <col min="9" max="9" width="5.5703125" style="19" customWidth="1"/>
    <col min="10" max="10" width="5.42578125" style="32" customWidth="1"/>
    <col min="11" max="11" width="70.7109375" style="19" customWidth="1"/>
    <col min="12" max="12" width="1.140625" hidden="1" customWidth="1"/>
    <col min="13" max="13" width="8.28515625" customWidth="1"/>
    <col min="14" max="14" width="15.5703125" hidden="1" customWidth="1"/>
  </cols>
  <sheetData>
    <row r="1" spans="1:98" ht="25.5" customHeight="1" thickBot="1" x14ac:dyDescent="0.3">
      <c r="A1" s="120" t="s">
        <v>33</v>
      </c>
      <c r="B1" s="120"/>
      <c r="C1" s="116" t="s">
        <v>72</v>
      </c>
      <c r="D1" s="71"/>
      <c r="E1" s="139" t="s">
        <v>179</v>
      </c>
      <c r="F1" s="140"/>
      <c r="G1" s="76" t="s">
        <v>175</v>
      </c>
      <c r="H1" s="77"/>
      <c r="I1" s="72"/>
      <c r="J1" s="77"/>
      <c r="K1" s="118" t="s">
        <v>176</v>
      </c>
    </row>
    <row r="2" spans="1:98" ht="15.75" customHeight="1" x14ac:dyDescent="0.25">
      <c r="A2" s="120"/>
      <c r="B2" s="120"/>
      <c r="C2" s="125" t="s">
        <v>43</v>
      </c>
      <c r="D2" s="72"/>
      <c r="E2" s="123" t="s">
        <v>6</v>
      </c>
      <c r="F2" s="123" t="s">
        <v>7</v>
      </c>
      <c r="G2" s="72"/>
      <c r="H2" s="72"/>
      <c r="I2" s="72"/>
      <c r="J2" s="77"/>
      <c r="K2" s="141" t="s">
        <v>180</v>
      </c>
    </row>
    <row r="3" spans="1:98" ht="16.5" customHeight="1" thickBot="1" x14ac:dyDescent="0.3">
      <c r="A3" s="120"/>
      <c r="B3" s="120"/>
      <c r="C3" s="126"/>
      <c r="D3" s="72"/>
      <c r="E3" s="124"/>
      <c r="F3" s="124"/>
      <c r="G3" s="72"/>
      <c r="H3" s="72"/>
      <c r="I3" s="72"/>
      <c r="J3" s="77"/>
      <c r="K3" s="142"/>
    </row>
    <row r="4" spans="1:98" ht="16.5" customHeight="1" thickBot="1" x14ac:dyDescent="0.3">
      <c r="A4" s="120"/>
      <c r="B4" s="120"/>
      <c r="C4" s="14"/>
      <c r="D4" s="73"/>
      <c r="E4" s="67"/>
      <c r="F4" s="68"/>
      <c r="G4" s="74"/>
      <c r="H4" s="78">
        <f>(F4-E4)*24</f>
        <v>0</v>
      </c>
      <c r="I4" s="72"/>
      <c r="J4" s="77"/>
      <c r="K4" s="142"/>
    </row>
    <row r="5" spans="1:98" ht="15.75" thickBot="1" x14ac:dyDescent="0.3">
      <c r="A5" s="72"/>
      <c r="B5" s="72"/>
      <c r="C5" s="72"/>
      <c r="D5" s="72"/>
      <c r="E5" s="116" t="s">
        <v>178</v>
      </c>
      <c r="F5" s="72"/>
      <c r="G5" s="117" t="s">
        <v>177</v>
      </c>
      <c r="H5" s="72"/>
      <c r="I5" s="72"/>
      <c r="J5" s="77"/>
      <c r="K5" s="142"/>
    </row>
    <row r="6" spans="1:98" ht="16.5" thickBot="1" x14ac:dyDescent="0.3">
      <c r="A6" s="121" t="s">
        <v>34</v>
      </c>
      <c r="B6" s="122"/>
      <c r="C6" s="46"/>
      <c r="D6" s="74" t="s">
        <v>35</v>
      </c>
      <c r="E6" s="47"/>
      <c r="F6" s="74" t="s">
        <v>38</v>
      </c>
      <c r="G6" s="48"/>
      <c r="I6" s="72"/>
      <c r="J6" s="77"/>
      <c r="K6" s="142"/>
    </row>
    <row r="7" spans="1:98" ht="16.5" thickBot="1" x14ac:dyDescent="0.3">
      <c r="A7" s="75"/>
      <c r="B7" s="75"/>
      <c r="C7" s="115" t="s">
        <v>72</v>
      </c>
      <c r="D7" s="114" t="s">
        <v>72</v>
      </c>
      <c r="E7" s="119" t="s">
        <v>76</v>
      </c>
      <c r="F7" s="119"/>
      <c r="G7" s="79"/>
      <c r="H7" s="72"/>
      <c r="I7" s="72"/>
      <c r="J7" s="77"/>
      <c r="K7" s="143"/>
    </row>
    <row r="8" spans="1:98" ht="26.25" customHeight="1" thickBot="1" x14ac:dyDescent="0.3">
      <c r="A8" s="63" t="s">
        <v>77</v>
      </c>
      <c r="B8" s="64" t="s">
        <v>40</v>
      </c>
      <c r="C8" s="64" t="s">
        <v>10</v>
      </c>
      <c r="D8" s="64" t="s">
        <v>0</v>
      </c>
      <c r="E8" s="64" t="s">
        <v>6</v>
      </c>
      <c r="F8" s="64" t="s">
        <v>7</v>
      </c>
      <c r="G8" s="64" t="s">
        <v>1</v>
      </c>
      <c r="H8" s="62" t="s">
        <v>39</v>
      </c>
      <c r="I8" s="64" t="s">
        <v>75</v>
      </c>
      <c r="J8" s="65" t="s">
        <v>37</v>
      </c>
      <c r="K8" s="51" t="s">
        <v>120</v>
      </c>
      <c r="N8" t="b">
        <v>0</v>
      </c>
    </row>
    <row r="9" spans="1:98" s="1" customFormat="1" ht="15.75" thickBot="1" x14ac:dyDescent="0.3">
      <c r="A9" s="40"/>
      <c r="B9" s="41"/>
      <c r="C9" s="40"/>
      <c r="D9" s="42"/>
      <c r="E9" s="66"/>
      <c r="F9" s="66"/>
      <c r="G9" s="43"/>
      <c r="H9" s="69">
        <f>(F9-E9)*24</f>
        <v>0</v>
      </c>
      <c r="I9" s="44"/>
      <c r="J9" s="45"/>
      <c r="K9" s="8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row>
    <row r="10" spans="1:98" x14ac:dyDescent="0.25">
      <c r="G10" s="17"/>
    </row>
    <row r="11" spans="1:98" x14ac:dyDescent="0.25">
      <c r="G11" s="17"/>
      <c r="N11" s="70" t="s">
        <v>119</v>
      </c>
    </row>
    <row r="12" spans="1:98" x14ac:dyDescent="0.25">
      <c r="G12" s="17"/>
      <c r="N12" s="2" t="s">
        <v>108</v>
      </c>
    </row>
    <row r="13" spans="1:98" x14ac:dyDescent="0.25">
      <c r="G13" s="17"/>
      <c r="N13" t="s">
        <v>109</v>
      </c>
    </row>
    <row r="14" spans="1:98" x14ac:dyDescent="0.25">
      <c r="G14" s="17"/>
      <c r="N14" t="s">
        <v>110</v>
      </c>
    </row>
    <row r="15" spans="1:98" x14ac:dyDescent="0.25">
      <c r="G15" s="20"/>
      <c r="N15" t="s">
        <v>112</v>
      </c>
    </row>
    <row r="16" spans="1:98" x14ac:dyDescent="0.25">
      <c r="N16" t="s">
        <v>111</v>
      </c>
    </row>
    <row r="17" spans="14:14" x14ac:dyDescent="0.25">
      <c r="N17" t="s">
        <v>113</v>
      </c>
    </row>
    <row r="18" spans="14:14" x14ac:dyDescent="0.25">
      <c r="N18" t="s">
        <v>114</v>
      </c>
    </row>
    <row r="19" spans="14:14" x14ac:dyDescent="0.25">
      <c r="N19" t="s">
        <v>115</v>
      </c>
    </row>
    <row r="20" spans="14:14" x14ac:dyDescent="0.25">
      <c r="N20" t="s">
        <v>116</v>
      </c>
    </row>
    <row r="21" spans="14:14" x14ac:dyDescent="0.25">
      <c r="N21" t="s">
        <v>117</v>
      </c>
    </row>
    <row r="22" spans="14:14" x14ac:dyDescent="0.25">
      <c r="N22" t="s">
        <v>118</v>
      </c>
    </row>
  </sheetData>
  <sheetProtection insertRows="0" selectLockedCells="1"/>
  <dataConsolidate/>
  <mergeCells count="8">
    <mergeCell ref="K2:K7"/>
    <mergeCell ref="E7:F7"/>
    <mergeCell ref="A1:B4"/>
    <mergeCell ref="A6:B6"/>
    <mergeCell ref="E2:E3"/>
    <mergeCell ref="F2:F3"/>
    <mergeCell ref="C2:C3"/>
    <mergeCell ref="E1:F1"/>
  </mergeCells>
  <dataValidations count="5">
    <dataValidation type="list" showInputMessage="1" showErrorMessage="1" sqref="C9">
      <formula1>Activities</formula1>
    </dataValidation>
    <dataValidation type="list" allowBlank="1" showInputMessage="1" showErrorMessage="1" sqref="C4">
      <formula1>Weekend_Type</formula1>
    </dataValidation>
    <dataValidation type="list" allowBlank="1" showInputMessage="1" showErrorMessage="1" sqref="D9">
      <formula1>Roles</formula1>
    </dataValidation>
    <dataValidation allowBlank="1" showInputMessage="1" sqref="N12:N22"/>
    <dataValidation type="list" allowBlank="1" showInputMessage="1" sqref="K9">
      <formula1>FS</formula1>
    </dataValidation>
  </dataValidation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defaultSize="0" autoFill="0" autoLine="0" autoPict="0" altText="Edit Memo">
                <anchor moveWithCells="1">
                  <from>
                    <xdr:col>10</xdr:col>
                    <xdr:colOff>3876675</xdr:colOff>
                    <xdr:row>7</xdr:row>
                    <xdr:rowOff>57150</xdr:rowOff>
                  </from>
                  <to>
                    <xdr:col>10</xdr:col>
                    <xdr:colOff>4629150</xdr:colOff>
                    <xdr:row>7</xdr:row>
                    <xdr:rowOff>266700</xdr:rowOff>
                  </to>
                </anchor>
              </controlPr>
            </control>
          </mc:Choice>
        </mc:AlternateContent>
      </controls>
    </mc:Choice>
  </mc:AlternateContent>
  <tableParts count="1">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8"/>
  <sheetViews>
    <sheetView workbookViewId="0">
      <selection sqref="A1:A8"/>
    </sheetView>
  </sheetViews>
  <sheetFormatPr defaultRowHeight="15" x14ac:dyDescent="0.25"/>
  <sheetData>
    <row r="1" spans="1:1" x14ac:dyDescent="0.25">
      <c r="A1" t="s">
        <v>67</v>
      </c>
    </row>
    <row r="2" spans="1:1" x14ac:dyDescent="0.25">
      <c r="A2" t="s">
        <v>60</v>
      </c>
    </row>
    <row r="3" spans="1:1" x14ac:dyDescent="0.25">
      <c r="A3" t="s">
        <v>66</v>
      </c>
    </row>
    <row r="4" spans="1:1" x14ac:dyDescent="0.25">
      <c r="A4" t="s">
        <v>62</v>
      </c>
    </row>
    <row r="5" spans="1:1" x14ac:dyDescent="0.25">
      <c r="A5" t="s">
        <v>61</v>
      </c>
    </row>
    <row r="6" spans="1:1" x14ac:dyDescent="0.25">
      <c r="A6" t="s">
        <v>63</v>
      </c>
    </row>
    <row r="7" spans="1:1" x14ac:dyDescent="0.25">
      <c r="A7" t="s">
        <v>64</v>
      </c>
    </row>
    <row r="8" spans="1:1" x14ac:dyDescent="0.25">
      <c r="A8" t="s">
        <v>65</v>
      </c>
    </row>
  </sheetData>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17"/>
  <sheetViews>
    <sheetView workbookViewId="0">
      <selection sqref="A1:A17"/>
    </sheetView>
  </sheetViews>
  <sheetFormatPr defaultRowHeight="15" x14ac:dyDescent="0.25"/>
  <cols>
    <col min="1" max="1" width="18.5703125" customWidth="1"/>
  </cols>
  <sheetData>
    <row r="1" spans="1:1" x14ac:dyDescent="0.25">
      <c r="A1" t="s">
        <v>97</v>
      </c>
    </row>
    <row r="2" spans="1:1" x14ac:dyDescent="0.25">
      <c r="A2" t="s">
        <v>98</v>
      </c>
    </row>
    <row r="3" spans="1:1" x14ac:dyDescent="0.25">
      <c r="A3" t="s">
        <v>32</v>
      </c>
    </row>
    <row r="4" spans="1:1" x14ac:dyDescent="0.25">
      <c r="A4" t="s">
        <v>30</v>
      </c>
    </row>
    <row r="5" spans="1:1" x14ac:dyDescent="0.25">
      <c r="A5" t="s">
        <v>31</v>
      </c>
    </row>
    <row r="6" spans="1:1" x14ac:dyDescent="0.25">
      <c r="A6" t="s">
        <v>29</v>
      </c>
    </row>
    <row r="7" spans="1:1" x14ac:dyDescent="0.25">
      <c r="A7" t="s">
        <v>99</v>
      </c>
    </row>
    <row r="8" spans="1:1" x14ac:dyDescent="0.25">
      <c r="A8" t="s">
        <v>14</v>
      </c>
    </row>
    <row r="9" spans="1:1" x14ac:dyDescent="0.25">
      <c r="A9" t="s">
        <v>15</v>
      </c>
    </row>
    <row r="10" spans="1:1" x14ac:dyDescent="0.25">
      <c r="A10" t="s">
        <v>100</v>
      </c>
    </row>
    <row r="11" spans="1:1" x14ac:dyDescent="0.25">
      <c r="A11" t="s">
        <v>68</v>
      </c>
    </row>
    <row r="12" spans="1:1" x14ac:dyDescent="0.25">
      <c r="A12" t="s">
        <v>96</v>
      </c>
    </row>
    <row r="13" spans="1:1" x14ac:dyDescent="0.25">
      <c r="A13" t="s">
        <v>69</v>
      </c>
    </row>
    <row r="14" spans="1:1" x14ac:dyDescent="0.25">
      <c r="A14" t="s">
        <v>11</v>
      </c>
    </row>
    <row r="15" spans="1:1" x14ac:dyDescent="0.25">
      <c r="A15" t="s">
        <v>144</v>
      </c>
    </row>
    <row r="16" spans="1:1" x14ac:dyDescent="0.25">
      <c r="A16" t="s">
        <v>145</v>
      </c>
    </row>
    <row r="17" spans="1:1" x14ac:dyDescent="0.25">
      <c r="A17" t="s">
        <v>19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21"/>
  <sheetViews>
    <sheetView workbookViewId="0">
      <selection activeCell="A19" sqref="A19"/>
    </sheetView>
  </sheetViews>
  <sheetFormatPr defaultRowHeight="15" x14ac:dyDescent="0.25"/>
  <cols>
    <col min="1" max="1" width="21" customWidth="1"/>
  </cols>
  <sheetData>
    <row r="1" spans="1:1" x14ac:dyDescent="0.25">
      <c r="A1" t="s">
        <v>11</v>
      </c>
    </row>
    <row r="2" spans="1:1" x14ac:dyDescent="0.25">
      <c r="A2" t="s">
        <v>131</v>
      </c>
    </row>
    <row r="3" spans="1:1" x14ac:dyDescent="0.25">
      <c r="A3" t="s">
        <v>51</v>
      </c>
    </row>
    <row r="4" spans="1:1" x14ac:dyDescent="0.25">
      <c r="A4" t="s">
        <v>12</v>
      </c>
    </row>
    <row r="5" spans="1:1" x14ac:dyDescent="0.25">
      <c r="A5" t="s">
        <v>13</v>
      </c>
    </row>
    <row r="6" spans="1:1" x14ac:dyDescent="0.25">
      <c r="A6" t="s">
        <v>136</v>
      </c>
    </row>
    <row r="7" spans="1:1" x14ac:dyDescent="0.25">
      <c r="A7" t="s">
        <v>133</v>
      </c>
    </row>
    <row r="8" spans="1:1" x14ac:dyDescent="0.25">
      <c r="A8" t="s">
        <v>134</v>
      </c>
    </row>
    <row r="9" spans="1:1" x14ac:dyDescent="0.25">
      <c r="A9" t="s">
        <v>16</v>
      </c>
    </row>
    <row r="10" spans="1:1" x14ac:dyDescent="0.25">
      <c r="A10" t="s">
        <v>17</v>
      </c>
    </row>
    <row r="11" spans="1:1" x14ac:dyDescent="0.25">
      <c r="A11" t="s">
        <v>18</v>
      </c>
    </row>
    <row r="12" spans="1:1" x14ac:dyDescent="0.25">
      <c r="A12" t="s">
        <v>52</v>
      </c>
    </row>
    <row r="13" spans="1:1" x14ac:dyDescent="0.25">
      <c r="A13" t="s">
        <v>57</v>
      </c>
    </row>
    <row r="14" spans="1:1" x14ac:dyDescent="0.25">
      <c r="A14" t="s">
        <v>5</v>
      </c>
    </row>
    <row r="15" spans="1:1" x14ac:dyDescent="0.25">
      <c r="A15" t="s">
        <v>19</v>
      </c>
    </row>
    <row r="16" spans="1:1" x14ac:dyDescent="0.25">
      <c r="A16" t="s">
        <v>20</v>
      </c>
    </row>
    <row r="17" spans="1:1" x14ac:dyDescent="0.25">
      <c r="A17" t="s">
        <v>53</v>
      </c>
    </row>
    <row r="18" spans="1:1" x14ac:dyDescent="0.25">
      <c r="A18" t="s">
        <v>54</v>
      </c>
    </row>
    <row r="19" spans="1:1" x14ac:dyDescent="0.25">
      <c r="A19" t="s">
        <v>132</v>
      </c>
    </row>
    <row r="20" spans="1:1" x14ac:dyDescent="0.25">
      <c r="A20" t="s">
        <v>143</v>
      </c>
    </row>
    <row r="21" spans="1:1" x14ac:dyDescent="0.25">
      <c r="A21"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5"/>
  <sheetViews>
    <sheetView workbookViewId="0">
      <selection sqref="A1:A5"/>
    </sheetView>
  </sheetViews>
  <sheetFormatPr defaultRowHeight="15" x14ac:dyDescent="0.25"/>
  <cols>
    <col min="1" max="1" width="10.28515625" customWidth="1"/>
  </cols>
  <sheetData>
    <row r="1" spans="1:1" x14ac:dyDescent="0.25">
      <c r="A1" t="s">
        <v>24</v>
      </c>
    </row>
    <row r="2" spans="1:1" x14ac:dyDescent="0.25">
      <c r="A2" t="s">
        <v>56</v>
      </c>
    </row>
    <row r="3" spans="1:1" x14ac:dyDescent="0.25">
      <c r="A3" t="s">
        <v>57</v>
      </c>
    </row>
    <row r="4" spans="1:1" x14ac:dyDescent="0.25">
      <c r="A4" t="s">
        <v>58</v>
      </c>
    </row>
    <row r="5" spans="1:1" x14ac:dyDescent="0.25">
      <c r="A5" t="s">
        <v>59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20"/>
  <sheetViews>
    <sheetView workbookViewId="0">
      <selection sqref="A1:A20"/>
    </sheetView>
  </sheetViews>
  <sheetFormatPr defaultRowHeight="15" x14ac:dyDescent="0.25"/>
  <cols>
    <col min="1" max="1" width="13.28515625" customWidth="1"/>
  </cols>
  <sheetData>
    <row r="2" spans="1:1" x14ac:dyDescent="0.25">
      <c r="A2" t="s">
        <v>101</v>
      </c>
    </row>
    <row r="3" spans="1:1" x14ac:dyDescent="0.25">
      <c r="A3" t="s">
        <v>21</v>
      </c>
    </row>
    <row r="4" spans="1:1" x14ac:dyDescent="0.25">
      <c r="A4" t="s">
        <v>3</v>
      </c>
    </row>
    <row r="5" spans="1:1" x14ac:dyDescent="0.25">
      <c r="A5" t="s">
        <v>22</v>
      </c>
    </row>
    <row r="6" spans="1:1" x14ac:dyDescent="0.25">
      <c r="A6" t="s">
        <v>23</v>
      </c>
    </row>
    <row r="7" spans="1:1" x14ac:dyDescent="0.25">
      <c r="A7" t="s">
        <v>2</v>
      </c>
    </row>
    <row r="8" spans="1:1" x14ac:dyDescent="0.25">
      <c r="A8" t="s">
        <v>105</v>
      </c>
    </row>
    <row r="9" spans="1:1" x14ac:dyDescent="0.25">
      <c r="A9" t="s">
        <v>107</v>
      </c>
    </row>
    <row r="10" spans="1:1" x14ac:dyDescent="0.25">
      <c r="A10" t="s">
        <v>106</v>
      </c>
    </row>
    <row r="11" spans="1:1" x14ac:dyDescent="0.25">
      <c r="A11" t="s">
        <v>24</v>
      </c>
    </row>
    <row r="12" spans="1:1" x14ac:dyDescent="0.25">
      <c r="A12" t="s">
        <v>25</v>
      </c>
    </row>
    <row r="13" spans="1:1" x14ac:dyDescent="0.25">
      <c r="A13" t="s">
        <v>26</v>
      </c>
    </row>
    <row r="14" spans="1:1" x14ac:dyDescent="0.25">
      <c r="A14" t="s">
        <v>103</v>
      </c>
    </row>
    <row r="15" spans="1:1" x14ac:dyDescent="0.25">
      <c r="A15" t="s">
        <v>27</v>
      </c>
    </row>
    <row r="16" spans="1:1" x14ac:dyDescent="0.25">
      <c r="A16" t="s">
        <v>4</v>
      </c>
    </row>
    <row r="17" spans="1:1" x14ac:dyDescent="0.25">
      <c r="A17" t="s">
        <v>5</v>
      </c>
    </row>
    <row r="18" spans="1:1" x14ac:dyDescent="0.25">
      <c r="A18" t="s">
        <v>28</v>
      </c>
    </row>
    <row r="19" spans="1:1" x14ac:dyDescent="0.25">
      <c r="A19" t="s">
        <v>102</v>
      </c>
    </row>
    <row r="20" spans="1:1" x14ac:dyDescent="0.25">
      <c r="A20" t="s">
        <v>104</v>
      </c>
    </row>
  </sheetData>
  <sortState ref="A2:A20">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39"/>
  <sheetViews>
    <sheetView workbookViewId="0">
      <selection activeCell="A3" sqref="A3"/>
    </sheetView>
  </sheetViews>
  <sheetFormatPr defaultRowHeight="15" x14ac:dyDescent="0.25"/>
  <cols>
    <col min="1" max="1" width="19.5703125" style="98" customWidth="1"/>
    <col min="2" max="2" width="16" style="99" customWidth="1"/>
    <col min="3" max="3" width="10.42578125" style="99" customWidth="1"/>
    <col min="4" max="4" width="103.28515625" style="102" customWidth="1"/>
  </cols>
  <sheetData>
    <row r="1" spans="1:6" ht="16.5" thickBot="1" x14ac:dyDescent="0.3">
      <c r="A1" s="24" t="s">
        <v>83</v>
      </c>
      <c r="B1" s="25" t="s">
        <v>70</v>
      </c>
      <c r="C1" s="25" t="s">
        <v>72</v>
      </c>
      <c r="D1" s="100" t="s">
        <v>73</v>
      </c>
    </row>
    <row r="2" spans="1:6" ht="18.75" customHeight="1" thickBot="1" x14ac:dyDescent="0.3">
      <c r="A2" s="60" t="s">
        <v>10</v>
      </c>
      <c r="B2" s="62" t="s">
        <v>55</v>
      </c>
      <c r="C2" s="61" t="s">
        <v>42</v>
      </c>
      <c r="D2" s="49" t="s">
        <v>44</v>
      </c>
      <c r="E2" s="127"/>
      <c r="F2" s="127"/>
    </row>
    <row r="3" spans="1:6" x14ac:dyDescent="0.25">
      <c r="A3" s="95"/>
      <c r="B3" s="66"/>
      <c r="C3" s="35"/>
      <c r="D3" s="84"/>
      <c r="E3" s="127"/>
      <c r="F3" s="127"/>
    </row>
    <row r="4" spans="1:6" x14ac:dyDescent="0.25">
      <c r="A4" s="96"/>
      <c r="B4" s="97"/>
      <c r="C4" s="96"/>
      <c r="D4" s="101"/>
    </row>
    <row r="5" spans="1:6" x14ac:dyDescent="0.25">
      <c r="A5" s="96"/>
      <c r="B5" s="97"/>
      <c r="C5" s="96"/>
      <c r="D5" s="101"/>
    </row>
    <row r="6" spans="1:6" x14ac:dyDescent="0.25">
      <c r="A6" s="96"/>
      <c r="B6" s="97"/>
      <c r="C6" s="96"/>
      <c r="D6" s="101"/>
    </row>
    <row r="7" spans="1:6" x14ac:dyDescent="0.25">
      <c r="A7" s="96"/>
      <c r="B7" s="97"/>
      <c r="C7" s="96"/>
      <c r="D7" s="101"/>
    </row>
    <row r="8" spans="1:6" x14ac:dyDescent="0.25">
      <c r="A8" s="96"/>
      <c r="B8" s="97"/>
      <c r="C8" s="96"/>
      <c r="D8" s="101"/>
    </row>
    <row r="9" spans="1:6" x14ac:dyDescent="0.25">
      <c r="A9" s="96"/>
      <c r="B9" s="97"/>
      <c r="C9" s="96"/>
      <c r="D9" s="101"/>
    </row>
    <row r="10" spans="1:6" x14ac:dyDescent="0.25">
      <c r="A10" s="96"/>
      <c r="B10" s="97"/>
      <c r="C10" s="96"/>
      <c r="D10" s="101"/>
    </row>
    <row r="11" spans="1:6" x14ac:dyDescent="0.25">
      <c r="A11" s="96"/>
      <c r="B11" s="97"/>
      <c r="C11" s="96"/>
      <c r="D11" s="101"/>
    </row>
    <row r="12" spans="1:6" x14ac:dyDescent="0.25">
      <c r="A12" s="96"/>
      <c r="B12" s="97"/>
      <c r="C12" s="96"/>
      <c r="D12" s="101"/>
    </row>
    <row r="13" spans="1:6" x14ac:dyDescent="0.25">
      <c r="A13" s="96"/>
      <c r="B13" s="97"/>
      <c r="C13" s="96"/>
      <c r="D13" s="101"/>
    </row>
    <row r="14" spans="1:6" x14ac:dyDescent="0.25">
      <c r="A14" s="96"/>
      <c r="B14" s="97"/>
      <c r="C14" s="96"/>
      <c r="D14" s="101"/>
    </row>
    <row r="15" spans="1:6" x14ac:dyDescent="0.25">
      <c r="A15" s="96"/>
      <c r="B15" s="97"/>
      <c r="C15" s="96"/>
      <c r="D15" s="101"/>
    </row>
    <row r="16" spans="1:6" x14ac:dyDescent="0.25">
      <c r="A16" s="96"/>
      <c r="B16" s="97"/>
      <c r="C16" s="96"/>
      <c r="D16" s="101"/>
    </row>
    <row r="17" spans="1:4" x14ac:dyDescent="0.25">
      <c r="A17" s="96"/>
      <c r="B17" s="97"/>
      <c r="C17" s="96"/>
      <c r="D17" s="101"/>
    </row>
    <row r="18" spans="1:4" x14ac:dyDescent="0.25">
      <c r="A18" s="96"/>
      <c r="B18" s="97"/>
      <c r="C18" s="96"/>
      <c r="D18" s="101"/>
    </row>
    <row r="19" spans="1:4" x14ac:dyDescent="0.25">
      <c r="A19" s="96"/>
      <c r="B19" s="97"/>
      <c r="C19" s="96"/>
      <c r="D19" s="101"/>
    </row>
    <row r="20" spans="1:4" x14ac:dyDescent="0.25">
      <c r="A20" s="96"/>
      <c r="B20" s="97"/>
      <c r="C20" s="96"/>
      <c r="D20" s="101"/>
    </row>
    <row r="21" spans="1:4" x14ac:dyDescent="0.25">
      <c r="A21" s="96"/>
      <c r="B21" s="97"/>
      <c r="C21" s="96"/>
      <c r="D21" s="101"/>
    </row>
    <row r="22" spans="1:4" x14ac:dyDescent="0.25">
      <c r="A22" s="96"/>
      <c r="B22" s="97"/>
      <c r="C22" s="96"/>
      <c r="D22" s="101"/>
    </row>
    <row r="23" spans="1:4" x14ac:dyDescent="0.25">
      <c r="A23" s="96"/>
      <c r="B23" s="97"/>
      <c r="C23" s="96"/>
      <c r="D23" s="101"/>
    </row>
    <row r="24" spans="1:4" x14ac:dyDescent="0.25">
      <c r="A24" s="96"/>
      <c r="B24" s="97"/>
      <c r="C24" s="96"/>
      <c r="D24" s="101"/>
    </row>
    <row r="25" spans="1:4" x14ac:dyDescent="0.25">
      <c r="A25" s="96"/>
      <c r="B25" s="97"/>
      <c r="C25" s="96"/>
      <c r="D25" s="101"/>
    </row>
    <row r="26" spans="1:4" x14ac:dyDescent="0.25">
      <c r="A26" s="96"/>
      <c r="B26" s="97"/>
      <c r="C26" s="96"/>
      <c r="D26" s="101"/>
    </row>
    <row r="27" spans="1:4" x14ac:dyDescent="0.25">
      <c r="A27" s="96"/>
      <c r="B27" s="97"/>
      <c r="C27" s="96"/>
      <c r="D27" s="101"/>
    </row>
    <row r="28" spans="1:4" x14ac:dyDescent="0.25">
      <c r="A28" s="96"/>
      <c r="B28" s="97"/>
      <c r="C28" s="96"/>
      <c r="D28" s="101"/>
    </row>
    <row r="29" spans="1:4" x14ac:dyDescent="0.25">
      <c r="A29" s="96"/>
      <c r="B29" s="97"/>
      <c r="C29" s="96"/>
      <c r="D29" s="101"/>
    </row>
    <row r="30" spans="1:4" x14ac:dyDescent="0.25">
      <c r="A30" s="96"/>
      <c r="B30" s="97"/>
      <c r="C30" s="96"/>
      <c r="D30" s="101"/>
    </row>
    <row r="31" spans="1:4" x14ac:dyDescent="0.25">
      <c r="A31" s="96"/>
      <c r="B31" s="97"/>
      <c r="C31" s="96"/>
      <c r="D31" s="101"/>
    </row>
    <row r="32" spans="1:4" x14ac:dyDescent="0.25">
      <c r="A32" s="96"/>
      <c r="B32" s="97"/>
      <c r="C32" s="96"/>
      <c r="D32" s="101"/>
    </row>
    <row r="33" spans="1:4" x14ac:dyDescent="0.25">
      <c r="A33" s="96"/>
      <c r="B33" s="97"/>
      <c r="C33" s="96"/>
      <c r="D33" s="101"/>
    </row>
    <row r="34" spans="1:4" x14ac:dyDescent="0.25">
      <c r="A34" s="96"/>
      <c r="B34" s="97"/>
      <c r="C34" s="96"/>
      <c r="D34" s="101"/>
    </row>
    <row r="35" spans="1:4" x14ac:dyDescent="0.25">
      <c r="A35" s="96"/>
      <c r="B35" s="97"/>
      <c r="C35" s="96"/>
      <c r="D35" s="101"/>
    </row>
    <row r="36" spans="1:4" x14ac:dyDescent="0.25">
      <c r="A36" s="96"/>
      <c r="B36" s="97"/>
      <c r="C36" s="96"/>
      <c r="D36" s="101"/>
    </row>
    <row r="37" spans="1:4" x14ac:dyDescent="0.25">
      <c r="A37" s="96"/>
      <c r="B37" s="97"/>
      <c r="C37" s="96"/>
      <c r="D37" s="101"/>
    </row>
    <row r="38" spans="1:4" x14ac:dyDescent="0.25">
      <c r="A38" s="96"/>
      <c r="B38" s="97"/>
      <c r="C38" s="96"/>
      <c r="D38" s="101"/>
    </row>
    <row r="39" spans="1:4" x14ac:dyDescent="0.25">
      <c r="A39" s="96"/>
      <c r="B39" s="96"/>
      <c r="C39" s="96"/>
      <c r="D39" s="101"/>
    </row>
  </sheetData>
  <sheetProtection selectLockedCells="1"/>
  <mergeCells count="2">
    <mergeCell ref="E2:E3"/>
    <mergeCell ref="F2:F3"/>
  </mergeCells>
  <dataValidations count="2">
    <dataValidation type="list" allowBlank="1" showInputMessage="1" showErrorMessage="1" sqref="C3">
      <formula1>Incident</formula1>
    </dataValidation>
    <dataValidation type="list" allowBlank="1" showInputMessage="1" showErrorMessage="1" sqref="A3">
      <formula1>Activities</formula1>
    </dataValidation>
  </dataValidation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71"/>
  <sheetViews>
    <sheetView workbookViewId="0">
      <selection activeCell="A3" sqref="A3"/>
    </sheetView>
  </sheetViews>
  <sheetFormatPr defaultRowHeight="15" x14ac:dyDescent="0.25"/>
  <cols>
    <col min="1" max="1" width="19.28515625" style="103" customWidth="1"/>
    <col min="2" max="2" width="15.42578125" style="103" customWidth="1"/>
    <col min="3" max="3" width="14.42578125" style="32" customWidth="1"/>
    <col min="4" max="4" width="7.28515625" style="99" customWidth="1"/>
    <col min="5" max="5" width="79.28515625" customWidth="1"/>
  </cols>
  <sheetData>
    <row r="1" spans="1:5" ht="15.75" thickBot="1" x14ac:dyDescent="0.3">
      <c r="A1" s="83" t="s">
        <v>78</v>
      </c>
      <c r="B1" s="28" t="s">
        <v>70</v>
      </c>
      <c r="C1" s="28" t="s">
        <v>72</v>
      </c>
      <c r="D1" s="25"/>
      <c r="E1" s="90" t="s">
        <v>74</v>
      </c>
    </row>
    <row r="2" spans="1:5" ht="18.75" customHeight="1" thickBot="1" x14ac:dyDescent="0.3">
      <c r="A2" s="60" t="s">
        <v>10</v>
      </c>
      <c r="B2" s="62" t="s">
        <v>9</v>
      </c>
      <c r="C2" s="87" t="s">
        <v>42</v>
      </c>
      <c r="D2" s="61" t="s">
        <v>129</v>
      </c>
      <c r="E2" s="88" t="s">
        <v>79</v>
      </c>
    </row>
    <row r="3" spans="1:5" ht="15.75" thickBot="1" x14ac:dyDescent="0.3">
      <c r="A3" s="91"/>
      <c r="B3" s="92"/>
      <c r="C3" s="93"/>
      <c r="D3" s="94"/>
      <c r="E3" s="89"/>
    </row>
    <row r="4" spans="1:5" x14ac:dyDescent="0.25">
      <c r="A4" s="96"/>
      <c r="B4" s="96"/>
      <c r="C4" s="18"/>
      <c r="D4" s="96"/>
    </row>
    <row r="5" spans="1:5" x14ac:dyDescent="0.25">
      <c r="A5" s="96"/>
      <c r="B5" s="96"/>
      <c r="C5" s="18"/>
      <c r="D5" s="96"/>
    </row>
    <row r="6" spans="1:5" x14ac:dyDescent="0.25">
      <c r="A6" s="96"/>
      <c r="B6" s="96"/>
      <c r="C6" s="18"/>
      <c r="D6" s="96"/>
    </row>
    <row r="7" spans="1:5" x14ac:dyDescent="0.25">
      <c r="A7" s="96"/>
      <c r="B7" s="96"/>
      <c r="C7" s="18"/>
      <c r="D7" s="96"/>
    </row>
    <row r="8" spans="1:5" x14ac:dyDescent="0.25">
      <c r="A8" s="96"/>
      <c r="B8" s="96"/>
      <c r="C8" s="18"/>
      <c r="D8" s="96"/>
    </row>
    <row r="9" spans="1:5" x14ac:dyDescent="0.25">
      <c r="A9" s="96"/>
      <c r="B9" s="96"/>
      <c r="C9" s="18"/>
      <c r="D9" s="96"/>
    </row>
    <row r="10" spans="1:5" x14ac:dyDescent="0.25">
      <c r="A10" s="96"/>
      <c r="B10" s="96"/>
      <c r="C10" s="18"/>
      <c r="D10" s="96"/>
    </row>
    <row r="11" spans="1:5" x14ac:dyDescent="0.25">
      <c r="A11" s="96"/>
      <c r="B11" s="96"/>
      <c r="C11" s="18"/>
      <c r="D11" s="96"/>
    </row>
    <row r="12" spans="1:5" x14ac:dyDescent="0.25">
      <c r="A12" s="96"/>
      <c r="B12" s="96"/>
      <c r="C12" s="18"/>
      <c r="D12" s="96"/>
    </row>
    <row r="13" spans="1:5" x14ac:dyDescent="0.25">
      <c r="A13" s="96"/>
      <c r="B13" s="96"/>
      <c r="C13" s="18"/>
      <c r="D13" s="96"/>
    </row>
    <row r="14" spans="1:5" x14ac:dyDescent="0.25">
      <c r="A14" s="96"/>
      <c r="B14" s="96"/>
      <c r="C14" s="18"/>
      <c r="D14" s="96"/>
    </row>
    <row r="15" spans="1:5" x14ac:dyDescent="0.25">
      <c r="A15" s="96"/>
      <c r="B15" s="96"/>
      <c r="C15" s="18"/>
      <c r="D15" s="96"/>
    </row>
    <row r="16" spans="1:5" x14ac:dyDescent="0.25">
      <c r="A16" s="96"/>
      <c r="B16" s="96"/>
      <c r="C16" s="18"/>
      <c r="D16" s="96"/>
    </row>
    <row r="17" spans="1:4" x14ac:dyDescent="0.25">
      <c r="A17" s="96"/>
      <c r="B17" s="96"/>
      <c r="C17" s="18"/>
      <c r="D17" s="96"/>
    </row>
    <row r="18" spans="1:4" x14ac:dyDescent="0.25">
      <c r="A18" s="96"/>
      <c r="B18" s="96"/>
      <c r="C18" s="18"/>
      <c r="D18" s="96"/>
    </row>
    <row r="19" spans="1:4" x14ac:dyDescent="0.25">
      <c r="A19" s="96"/>
      <c r="B19" s="96"/>
      <c r="C19" s="18"/>
      <c r="D19" s="96"/>
    </row>
    <row r="20" spans="1:4" x14ac:dyDescent="0.25">
      <c r="A20" s="96"/>
      <c r="B20" s="96"/>
      <c r="C20" s="18"/>
      <c r="D20" s="96"/>
    </row>
    <row r="21" spans="1:4" x14ac:dyDescent="0.25">
      <c r="A21" s="96"/>
      <c r="B21" s="96"/>
      <c r="C21" s="18"/>
      <c r="D21" s="96"/>
    </row>
    <row r="22" spans="1:4" x14ac:dyDescent="0.25">
      <c r="A22" s="96"/>
      <c r="B22" s="96"/>
      <c r="C22" s="18"/>
      <c r="D22" s="96"/>
    </row>
    <row r="23" spans="1:4" x14ac:dyDescent="0.25">
      <c r="A23" s="96"/>
      <c r="B23" s="96"/>
      <c r="C23" s="18"/>
      <c r="D23" s="96"/>
    </row>
    <row r="24" spans="1:4" x14ac:dyDescent="0.25">
      <c r="A24" s="96"/>
      <c r="B24" s="96"/>
      <c r="C24" s="18"/>
      <c r="D24" s="96"/>
    </row>
    <row r="25" spans="1:4" x14ac:dyDescent="0.25">
      <c r="A25" s="96"/>
      <c r="B25" s="96"/>
      <c r="C25" s="18"/>
      <c r="D25" s="96"/>
    </row>
    <row r="26" spans="1:4" x14ac:dyDescent="0.25">
      <c r="A26" s="96"/>
      <c r="B26" s="96"/>
      <c r="C26" s="18"/>
      <c r="D26" s="96"/>
    </row>
    <row r="27" spans="1:4" x14ac:dyDescent="0.25">
      <c r="A27" s="96"/>
      <c r="B27" s="96"/>
      <c r="C27" s="18"/>
      <c r="D27" s="96"/>
    </row>
    <row r="28" spans="1:4" x14ac:dyDescent="0.25">
      <c r="A28" s="96"/>
      <c r="B28" s="96"/>
      <c r="C28" s="18"/>
      <c r="D28" s="96"/>
    </row>
    <row r="29" spans="1:4" x14ac:dyDescent="0.25">
      <c r="A29" s="96"/>
      <c r="B29" s="96"/>
      <c r="C29" s="18"/>
      <c r="D29" s="96"/>
    </row>
    <row r="30" spans="1:4" x14ac:dyDescent="0.25">
      <c r="D30" s="96"/>
    </row>
    <row r="31" spans="1:4" x14ac:dyDescent="0.25">
      <c r="D31" s="96"/>
    </row>
    <row r="32" spans="1:4" x14ac:dyDescent="0.25">
      <c r="D32" s="96"/>
    </row>
    <row r="33" spans="4:4" x14ac:dyDescent="0.25">
      <c r="D33" s="96"/>
    </row>
    <row r="34" spans="4:4" x14ac:dyDescent="0.25">
      <c r="D34" s="96"/>
    </row>
    <row r="35" spans="4:4" x14ac:dyDescent="0.25">
      <c r="D35" s="96"/>
    </row>
    <row r="36" spans="4:4" x14ac:dyDescent="0.25">
      <c r="D36" s="96"/>
    </row>
    <row r="37" spans="4:4" x14ac:dyDescent="0.25">
      <c r="D37" s="96"/>
    </row>
    <row r="38" spans="4:4" x14ac:dyDescent="0.25">
      <c r="D38" s="96"/>
    </row>
    <row r="39" spans="4:4" x14ac:dyDescent="0.25">
      <c r="D39" s="96"/>
    </row>
    <row r="40" spans="4:4" x14ac:dyDescent="0.25">
      <c r="D40" s="96"/>
    </row>
    <row r="41" spans="4:4" x14ac:dyDescent="0.25">
      <c r="D41" s="96"/>
    </row>
    <row r="42" spans="4:4" x14ac:dyDescent="0.25">
      <c r="D42" s="96"/>
    </row>
    <row r="43" spans="4:4" x14ac:dyDescent="0.25">
      <c r="D43" s="96"/>
    </row>
    <row r="44" spans="4:4" x14ac:dyDescent="0.25">
      <c r="D44" s="96"/>
    </row>
    <row r="45" spans="4:4" x14ac:dyDescent="0.25">
      <c r="D45" s="96"/>
    </row>
    <row r="46" spans="4:4" x14ac:dyDescent="0.25">
      <c r="D46" s="96"/>
    </row>
    <row r="47" spans="4:4" x14ac:dyDescent="0.25">
      <c r="D47" s="96"/>
    </row>
    <row r="48" spans="4:4" x14ac:dyDescent="0.25">
      <c r="D48" s="96"/>
    </row>
    <row r="49" spans="4:4" x14ac:dyDescent="0.25">
      <c r="D49" s="96"/>
    </row>
    <row r="50" spans="4:4" x14ac:dyDescent="0.25">
      <c r="D50" s="96"/>
    </row>
    <row r="51" spans="4:4" x14ac:dyDescent="0.25">
      <c r="D51" s="96"/>
    </row>
    <row r="52" spans="4:4" x14ac:dyDescent="0.25">
      <c r="D52" s="96"/>
    </row>
    <row r="53" spans="4:4" x14ac:dyDescent="0.25">
      <c r="D53" s="96"/>
    </row>
    <row r="54" spans="4:4" x14ac:dyDescent="0.25">
      <c r="D54" s="96"/>
    </row>
    <row r="55" spans="4:4" x14ac:dyDescent="0.25">
      <c r="D55" s="96"/>
    </row>
    <row r="56" spans="4:4" x14ac:dyDescent="0.25">
      <c r="D56" s="96"/>
    </row>
    <row r="57" spans="4:4" x14ac:dyDescent="0.25">
      <c r="D57" s="96"/>
    </row>
    <row r="58" spans="4:4" x14ac:dyDescent="0.25">
      <c r="D58" s="96"/>
    </row>
    <row r="59" spans="4:4" x14ac:dyDescent="0.25">
      <c r="D59" s="96"/>
    </row>
    <row r="60" spans="4:4" x14ac:dyDescent="0.25">
      <c r="D60" s="96"/>
    </row>
    <row r="61" spans="4:4" x14ac:dyDescent="0.25">
      <c r="D61" s="96"/>
    </row>
    <row r="62" spans="4:4" x14ac:dyDescent="0.25">
      <c r="D62" s="96"/>
    </row>
    <row r="63" spans="4:4" x14ac:dyDescent="0.25">
      <c r="D63" s="96"/>
    </row>
    <row r="64" spans="4:4" x14ac:dyDescent="0.25">
      <c r="D64" s="96"/>
    </row>
    <row r="65" spans="4:4" x14ac:dyDescent="0.25">
      <c r="D65" s="96"/>
    </row>
    <row r="66" spans="4:4" x14ac:dyDescent="0.25">
      <c r="D66" s="96"/>
    </row>
    <row r="67" spans="4:4" x14ac:dyDescent="0.25">
      <c r="D67" s="96"/>
    </row>
    <row r="68" spans="4:4" x14ac:dyDescent="0.25">
      <c r="D68" s="96"/>
    </row>
    <row r="69" spans="4:4" x14ac:dyDescent="0.25">
      <c r="D69" s="96"/>
    </row>
    <row r="70" spans="4:4" x14ac:dyDescent="0.25">
      <c r="D70" s="96"/>
    </row>
    <row r="71" spans="4:4" x14ac:dyDescent="0.25">
      <c r="D71" s="96"/>
    </row>
  </sheetData>
  <sheetProtection selectLockedCells="1"/>
  <dataConsolidate/>
  <dataValidations count="2">
    <dataValidation type="list" allowBlank="1" showInputMessage="1" showErrorMessage="1" sqref="A3">
      <formula1>Activities</formula1>
    </dataValidation>
    <dataValidation type="list" allowBlank="1" showInputMessage="1" showErrorMessage="1" sqref="C3">
      <formula1>Loci</formula1>
    </dataValidation>
  </dataValidation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78"/>
  <sheetViews>
    <sheetView workbookViewId="0">
      <selection activeCell="A3" sqref="A3"/>
    </sheetView>
  </sheetViews>
  <sheetFormatPr defaultRowHeight="15" x14ac:dyDescent="0.25"/>
  <cols>
    <col min="1" max="1" width="19.28515625" style="22" customWidth="1"/>
    <col min="2" max="2" width="9" style="23" customWidth="1"/>
    <col min="3" max="3" width="114.7109375" style="23" customWidth="1"/>
  </cols>
  <sheetData>
    <row r="1" spans="1:5" ht="16.5" thickBot="1" x14ac:dyDescent="0.3">
      <c r="A1" s="24" t="s">
        <v>84</v>
      </c>
      <c r="B1" s="25" t="s">
        <v>71</v>
      </c>
      <c r="C1" s="25" t="s">
        <v>73</v>
      </c>
    </row>
    <row r="2" spans="1:5" ht="18.75" customHeight="1" thickBot="1" x14ac:dyDescent="0.3">
      <c r="A2" s="26" t="s">
        <v>10</v>
      </c>
      <c r="B2" s="61" t="s">
        <v>42</v>
      </c>
      <c r="C2" s="49" t="s">
        <v>36</v>
      </c>
      <c r="D2" s="127"/>
      <c r="E2" s="127"/>
    </row>
    <row r="3" spans="1:5" x14ac:dyDescent="0.25">
      <c r="A3" s="33"/>
      <c r="B3" s="34"/>
      <c r="C3" s="85"/>
      <c r="D3" s="127"/>
      <c r="E3" s="127"/>
    </row>
    <row r="4" spans="1:5" x14ac:dyDescent="0.25">
      <c r="A4" s="18"/>
      <c r="B4" s="29"/>
      <c r="C4" s="16"/>
    </row>
    <row r="5" spans="1:5" x14ac:dyDescent="0.25">
      <c r="A5" s="18"/>
      <c r="B5" s="29"/>
      <c r="C5" s="16"/>
    </row>
    <row r="6" spans="1:5" x14ac:dyDescent="0.25">
      <c r="A6" s="18"/>
      <c r="B6" s="29"/>
      <c r="C6" s="16"/>
    </row>
    <row r="7" spans="1:5" x14ac:dyDescent="0.25">
      <c r="A7" s="18"/>
      <c r="B7" s="29"/>
      <c r="C7" s="16"/>
    </row>
    <row r="8" spans="1:5" x14ac:dyDescent="0.25">
      <c r="A8" s="18"/>
      <c r="B8" s="29"/>
      <c r="C8" s="16"/>
    </row>
    <row r="9" spans="1:5" x14ac:dyDescent="0.25">
      <c r="A9" s="18"/>
      <c r="B9" s="29"/>
      <c r="C9" s="16"/>
    </row>
    <row r="10" spans="1:5" x14ac:dyDescent="0.25">
      <c r="A10" s="18"/>
      <c r="B10" s="29"/>
      <c r="C10" s="16"/>
    </row>
    <row r="11" spans="1:5" x14ac:dyDescent="0.25">
      <c r="A11" s="18"/>
      <c r="B11" s="29"/>
      <c r="C11" s="16"/>
    </row>
    <row r="12" spans="1:5" x14ac:dyDescent="0.25">
      <c r="A12" s="18"/>
      <c r="B12" s="29"/>
      <c r="C12" s="16"/>
    </row>
    <row r="13" spans="1:5" x14ac:dyDescent="0.25">
      <c r="A13" s="18"/>
      <c r="B13" s="29"/>
      <c r="C13" s="16"/>
    </row>
    <row r="14" spans="1:5" x14ac:dyDescent="0.25">
      <c r="A14" s="18"/>
      <c r="B14" s="29"/>
      <c r="C14" s="16"/>
    </row>
    <row r="15" spans="1:5" x14ac:dyDescent="0.25">
      <c r="A15" s="18"/>
      <c r="B15" s="29"/>
      <c r="C15" s="16"/>
    </row>
    <row r="16" spans="1:5" x14ac:dyDescent="0.25">
      <c r="A16" s="18"/>
      <c r="B16" s="29"/>
      <c r="C16" s="16"/>
    </row>
    <row r="17" spans="1:3" x14ac:dyDescent="0.25">
      <c r="A17" s="18"/>
      <c r="B17" s="29"/>
      <c r="C17" s="16"/>
    </row>
    <row r="18" spans="1:3" x14ac:dyDescent="0.25">
      <c r="A18" s="18"/>
      <c r="B18" s="29"/>
      <c r="C18" s="16"/>
    </row>
    <row r="19" spans="1:3" x14ac:dyDescent="0.25">
      <c r="A19" s="18"/>
      <c r="B19" s="29"/>
      <c r="C19" s="16"/>
    </row>
    <row r="20" spans="1:3" x14ac:dyDescent="0.25">
      <c r="A20" s="18"/>
      <c r="B20" s="29"/>
      <c r="C20" s="16"/>
    </row>
    <row r="21" spans="1:3" x14ac:dyDescent="0.25">
      <c r="A21" s="18"/>
      <c r="B21" s="29"/>
      <c r="C21" s="16"/>
    </row>
    <row r="22" spans="1:3" x14ac:dyDescent="0.25">
      <c r="A22" s="18"/>
      <c r="B22" s="29"/>
      <c r="C22" s="16"/>
    </row>
    <row r="23" spans="1:3" x14ac:dyDescent="0.25">
      <c r="A23" s="18"/>
      <c r="B23" s="29"/>
      <c r="C23" s="16"/>
    </row>
    <row r="24" spans="1:3" x14ac:dyDescent="0.25">
      <c r="A24" s="18"/>
      <c r="B24" s="29"/>
      <c r="C24" s="16"/>
    </row>
    <row r="25" spans="1:3" x14ac:dyDescent="0.25">
      <c r="A25" s="18"/>
      <c r="B25" s="29"/>
      <c r="C25" s="16"/>
    </row>
    <row r="26" spans="1:3" x14ac:dyDescent="0.25">
      <c r="A26" s="18"/>
      <c r="B26" s="29"/>
      <c r="C26" s="16"/>
    </row>
    <row r="27" spans="1:3" x14ac:dyDescent="0.25">
      <c r="A27" s="18"/>
      <c r="B27" s="29"/>
      <c r="C27" s="16"/>
    </row>
    <row r="28" spans="1:3" x14ac:dyDescent="0.25">
      <c r="A28" s="18"/>
      <c r="B28" s="29"/>
      <c r="C28" s="16"/>
    </row>
    <row r="29" spans="1:3" x14ac:dyDescent="0.25">
      <c r="A29" s="18"/>
      <c r="B29" s="29"/>
      <c r="C29" s="16"/>
    </row>
    <row r="30" spans="1:3" x14ac:dyDescent="0.25">
      <c r="A30" s="18"/>
      <c r="B30" s="29"/>
      <c r="C30" s="16"/>
    </row>
    <row r="31" spans="1:3" x14ac:dyDescent="0.25">
      <c r="A31" s="18"/>
      <c r="B31" s="29"/>
      <c r="C31" s="16"/>
    </row>
    <row r="32" spans="1:3" x14ac:dyDescent="0.25">
      <c r="A32" s="18"/>
      <c r="B32" s="29"/>
      <c r="C32" s="16"/>
    </row>
    <row r="33" spans="1:3" x14ac:dyDescent="0.25">
      <c r="A33" s="18"/>
      <c r="B33" s="29"/>
      <c r="C33" s="16"/>
    </row>
    <row r="34" spans="1:3" x14ac:dyDescent="0.25">
      <c r="A34" s="18"/>
      <c r="B34" s="29"/>
      <c r="C34" s="16"/>
    </row>
    <row r="35" spans="1:3" x14ac:dyDescent="0.25">
      <c r="C35" s="16"/>
    </row>
    <row r="36" spans="1:3" x14ac:dyDescent="0.25">
      <c r="C36" s="16"/>
    </row>
    <row r="37" spans="1:3" x14ac:dyDescent="0.25">
      <c r="C37" s="16"/>
    </row>
    <row r="38" spans="1:3" x14ac:dyDescent="0.25">
      <c r="C38" s="16"/>
    </row>
    <row r="39" spans="1:3" x14ac:dyDescent="0.25">
      <c r="C39" s="16"/>
    </row>
    <row r="40" spans="1:3" x14ac:dyDescent="0.25">
      <c r="C40" s="16"/>
    </row>
    <row r="41" spans="1:3" x14ac:dyDescent="0.25">
      <c r="C41" s="16"/>
    </row>
    <row r="42" spans="1:3" x14ac:dyDescent="0.25">
      <c r="C42" s="16"/>
    </row>
    <row r="43" spans="1:3" x14ac:dyDescent="0.25">
      <c r="C43" s="16"/>
    </row>
    <row r="44" spans="1:3" x14ac:dyDescent="0.25">
      <c r="C44" s="16"/>
    </row>
    <row r="45" spans="1:3" x14ac:dyDescent="0.25">
      <c r="C45" s="16"/>
    </row>
    <row r="46" spans="1:3" x14ac:dyDescent="0.25">
      <c r="C46" s="16"/>
    </row>
    <row r="47" spans="1:3" x14ac:dyDescent="0.25">
      <c r="C47" s="16"/>
    </row>
    <row r="48" spans="1:3" x14ac:dyDescent="0.25">
      <c r="C48" s="16"/>
    </row>
    <row r="49" spans="3:3" x14ac:dyDescent="0.25">
      <c r="C49" s="16"/>
    </row>
    <row r="50" spans="3:3" x14ac:dyDescent="0.25">
      <c r="C50" s="16"/>
    </row>
    <row r="51" spans="3:3" x14ac:dyDescent="0.25">
      <c r="C51" s="16"/>
    </row>
    <row r="52" spans="3:3" x14ac:dyDescent="0.25">
      <c r="C52" s="16"/>
    </row>
    <row r="53" spans="3:3" x14ac:dyDescent="0.25">
      <c r="C53" s="16"/>
    </row>
    <row r="54" spans="3:3" x14ac:dyDescent="0.25">
      <c r="C54" s="16"/>
    </row>
    <row r="55" spans="3:3" x14ac:dyDescent="0.25">
      <c r="C55" s="16"/>
    </row>
    <row r="56" spans="3:3" x14ac:dyDescent="0.25">
      <c r="C56" s="16"/>
    </row>
    <row r="57" spans="3:3" x14ac:dyDescent="0.25">
      <c r="C57" s="16"/>
    </row>
    <row r="58" spans="3:3" x14ac:dyDescent="0.25">
      <c r="C58" s="16"/>
    </row>
    <row r="59" spans="3:3" x14ac:dyDescent="0.25">
      <c r="C59" s="16"/>
    </row>
    <row r="60" spans="3:3" x14ac:dyDescent="0.25">
      <c r="C60" s="16"/>
    </row>
    <row r="61" spans="3:3" x14ac:dyDescent="0.25">
      <c r="C61" s="16"/>
    </row>
    <row r="62" spans="3:3" x14ac:dyDescent="0.25">
      <c r="C62" s="16"/>
    </row>
    <row r="63" spans="3:3" x14ac:dyDescent="0.25">
      <c r="C63" s="16"/>
    </row>
    <row r="64" spans="3:3" x14ac:dyDescent="0.25">
      <c r="C64" s="16"/>
    </row>
    <row r="65" spans="3:3" x14ac:dyDescent="0.25">
      <c r="C65" s="16"/>
    </row>
    <row r="66" spans="3:3" x14ac:dyDescent="0.25">
      <c r="C66" s="16"/>
    </row>
    <row r="67" spans="3:3" x14ac:dyDescent="0.25">
      <c r="C67" s="16"/>
    </row>
    <row r="68" spans="3:3" x14ac:dyDescent="0.25">
      <c r="C68" s="16"/>
    </row>
    <row r="69" spans="3:3" x14ac:dyDescent="0.25">
      <c r="C69" s="16"/>
    </row>
    <row r="70" spans="3:3" x14ac:dyDescent="0.25">
      <c r="C70" s="16"/>
    </row>
    <row r="71" spans="3:3" x14ac:dyDescent="0.25">
      <c r="C71" s="16"/>
    </row>
    <row r="72" spans="3:3" x14ac:dyDescent="0.25">
      <c r="C72" s="16"/>
    </row>
    <row r="73" spans="3:3" x14ac:dyDescent="0.25">
      <c r="C73" s="16"/>
    </row>
    <row r="74" spans="3:3" x14ac:dyDescent="0.25">
      <c r="C74" s="16"/>
    </row>
    <row r="75" spans="3:3" x14ac:dyDescent="0.25">
      <c r="C75" s="16"/>
    </row>
    <row r="76" spans="3:3" x14ac:dyDescent="0.25">
      <c r="C76" s="16"/>
    </row>
    <row r="77" spans="3:3" x14ac:dyDescent="0.25">
      <c r="C77" s="16"/>
    </row>
    <row r="78" spans="3:3" x14ac:dyDescent="0.25">
      <c r="C78" s="16"/>
    </row>
  </sheetData>
  <mergeCells count="2">
    <mergeCell ref="D2:D3"/>
    <mergeCell ref="E2:E3"/>
  </mergeCells>
  <dataValidations count="2">
    <dataValidation type="list" allowBlank="1" showInputMessage="1" showErrorMessage="1" sqref="A3">
      <formula1>Activities</formula1>
    </dataValidation>
    <dataValidation type="list" allowBlank="1" showInputMessage="1" showErrorMessage="1" sqref="B3">
      <formula1>"Medical,Fuel,Equip"</formula1>
    </dataValidation>
  </dataValidation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3"/>
  <sheetViews>
    <sheetView workbookViewId="0">
      <selection activeCell="A3" sqref="A3"/>
    </sheetView>
  </sheetViews>
  <sheetFormatPr defaultRowHeight="15" x14ac:dyDescent="0.25"/>
  <cols>
    <col min="1" max="1" width="19.140625" style="103" customWidth="1"/>
    <col min="2" max="2" width="16" style="103" customWidth="1"/>
    <col min="3" max="3" width="109.85546875" style="19" customWidth="1"/>
  </cols>
  <sheetData>
    <row r="1" spans="1:5" ht="16.5" thickBot="1" x14ac:dyDescent="0.3">
      <c r="A1" s="27" t="s">
        <v>85</v>
      </c>
      <c r="B1" s="28" t="s">
        <v>70</v>
      </c>
      <c r="C1" s="28" t="s">
        <v>74</v>
      </c>
    </row>
    <row r="2" spans="1:5" ht="18.75" customHeight="1" thickBot="1" x14ac:dyDescent="0.3">
      <c r="A2" s="60" t="s">
        <v>10</v>
      </c>
      <c r="B2" s="61" t="s">
        <v>9</v>
      </c>
      <c r="C2" s="50" t="s">
        <v>45</v>
      </c>
      <c r="D2" s="15"/>
      <c r="E2" s="15"/>
    </row>
    <row r="3" spans="1:5" ht="15.75" thickBot="1" x14ac:dyDescent="0.3">
      <c r="A3" s="7"/>
      <c r="B3" s="66"/>
      <c r="C3" s="86"/>
    </row>
    <row r="4" spans="1:5" x14ac:dyDescent="0.25">
      <c r="A4" s="18"/>
      <c r="B4" s="30"/>
      <c r="C4" s="31"/>
    </row>
    <row r="5" spans="1:5" x14ac:dyDescent="0.25">
      <c r="A5" s="18"/>
      <c r="B5" s="30"/>
      <c r="C5" s="31"/>
    </row>
    <row r="6" spans="1:5" x14ac:dyDescent="0.25">
      <c r="A6" s="18"/>
      <c r="B6" s="30"/>
      <c r="C6" s="31"/>
    </row>
    <row r="7" spans="1:5" x14ac:dyDescent="0.25">
      <c r="A7" s="18"/>
      <c r="B7" s="30"/>
      <c r="C7" s="31"/>
    </row>
    <row r="8" spans="1:5" x14ac:dyDescent="0.25">
      <c r="A8" s="18"/>
      <c r="B8" s="30"/>
      <c r="C8" s="31"/>
    </row>
    <row r="9" spans="1:5" x14ac:dyDescent="0.25">
      <c r="A9" s="18"/>
      <c r="B9" s="30"/>
      <c r="C9" s="31"/>
    </row>
    <row r="10" spans="1:5" x14ac:dyDescent="0.25">
      <c r="A10" s="18"/>
      <c r="B10" s="30"/>
      <c r="C10" s="31"/>
    </row>
    <row r="11" spans="1:5" x14ac:dyDescent="0.25">
      <c r="A11" s="18"/>
      <c r="B11" s="30"/>
      <c r="C11" s="31"/>
    </row>
    <row r="12" spans="1:5" x14ac:dyDescent="0.25">
      <c r="A12" s="18"/>
      <c r="B12" s="30"/>
      <c r="C12" s="31"/>
    </row>
    <row r="13" spans="1:5" x14ac:dyDescent="0.25">
      <c r="A13" s="18"/>
      <c r="B13" s="30"/>
      <c r="C13" s="31"/>
    </row>
    <row r="14" spans="1:5" x14ac:dyDescent="0.25">
      <c r="A14" s="18"/>
      <c r="B14" s="30"/>
      <c r="C14" s="31"/>
    </row>
    <row r="15" spans="1:5" x14ac:dyDescent="0.25">
      <c r="A15" s="18"/>
      <c r="B15" s="30"/>
      <c r="C15" s="31"/>
    </row>
    <row r="16" spans="1:5" x14ac:dyDescent="0.25">
      <c r="A16" s="18"/>
      <c r="B16" s="30"/>
      <c r="C16" s="31"/>
    </row>
    <row r="17" spans="1:3" x14ac:dyDescent="0.25">
      <c r="A17" s="18"/>
      <c r="B17" s="30"/>
      <c r="C17" s="31"/>
    </row>
    <row r="18" spans="1:3" x14ac:dyDescent="0.25">
      <c r="A18" s="18"/>
      <c r="B18" s="30"/>
      <c r="C18" s="31"/>
    </row>
    <row r="19" spans="1:3" x14ac:dyDescent="0.25">
      <c r="A19" s="18"/>
      <c r="B19" s="30"/>
      <c r="C19" s="31"/>
    </row>
    <row r="20" spans="1:3" x14ac:dyDescent="0.25">
      <c r="A20" s="18"/>
      <c r="B20" s="30"/>
      <c r="C20" s="31"/>
    </row>
    <row r="21" spans="1:3" x14ac:dyDescent="0.25">
      <c r="A21" s="18"/>
      <c r="B21" s="30"/>
      <c r="C21" s="31"/>
    </row>
    <row r="22" spans="1:3" x14ac:dyDescent="0.25">
      <c r="A22" s="18"/>
      <c r="B22" s="30"/>
      <c r="C22" s="31"/>
    </row>
    <row r="23" spans="1:3" x14ac:dyDescent="0.25">
      <c r="A23" s="18"/>
      <c r="B23" s="30"/>
      <c r="C23" s="31"/>
    </row>
    <row r="24" spans="1:3" x14ac:dyDescent="0.25">
      <c r="A24" s="18"/>
      <c r="B24" s="30"/>
      <c r="C24" s="31"/>
    </row>
    <row r="25" spans="1:3" x14ac:dyDescent="0.25">
      <c r="A25" s="18"/>
      <c r="B25" s="30"/>
      <c r="C25" s="31"/>
    </row>
    <row r="26" spans="1:3" x14ac:dyDescent="0.25">
      <c r="A26" s="18"/>
      <c r="B26" s="30"/>
      <c r="C26" s="31"/>
    </row>
    <row r="27" spans="1:3" x14ac:dyDescent="0.25">
      <c r="A27" s="18"/>
      <c r="B27" s="30"/>
      <c r="C27" s="31"/>
    </row>
    <row r="28" spans="1:3" x14ac:dyDescent="0.25">
      <c r="A28" s="18"/>
      <c r="B28" s="30"/>
      <c r="C28" s="31"/>
    </row>
    <row r="29" spans="1:3" x14ac:dyDescent="0.25">
      <c r="A29" s="18"/>
      <c r="B29" s="30"/>
      <c r="C29" s="31"/>
    </row>
    <row r="30" spans="1:3" x14ac:dyDescent="0.25">
      <c r="A30" s="18"/>
      <c r="B30" s="30"/>
      <c r="C30" s="31"/>
    </row>
    <row r="31" spans="1:3" x14ac:dyDescent="0.25">
      <c r="B31" s="104"/>
    </row>
    <row r="32" spans="1:3" x14ac:dyDescent="0.25">
      <c r="B32" s="104"/>
    </row>
    <row r="33" spans="2:2" x14ac:dyDescent="0.25">
      <c r="B33" s="104"/>
    </row>
  </sheetData>
  <sheetProtection selectLockedCells="1"/>
  <dataValidations count="1">
    <dataValidation type="list" allowBlank="1" showInputMessage="1" showErrorMessage="1" sqref="A3">
      <formula1>Activities</formula1>
    </dataValidation>
  </dataValidation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35"/>
  <sheetViews>
    <sheetView workbookViewId="0">
      <selection activeCell="A7" sqref="A7"/>
    </sheetView>
  </sheetViews>
  <sheetFormatPr defaultRowHeight="15" x14ac:dyDescent="0.25"/>
  <cols>
    <col min="1" max="1" width="9.28515625" style="10" customWidth="1"/>
    <col min="3" max="3" width="10.140625" customWidth="1"/>
    <col min="4" max="4" width="9.85546875" customWidth="1"/>
    <col min="5" max="5" width="9.140625" customWidth="1"/>
    <col min="6" max="6" width="9.140625" style="10" customWidth="1"/>
    <col min="9" max="9" width="10" bestFit="1" customWidth="1"/>
  </cols>
  <sheetData>
    <row r="1" spans="1:8" ht="16.5" customHeight="1" thickBot="1" x14ac:dyDescent="0.3">
      <c r="A1" s="128" t="s">
        <v>83</v>
      </c>
      <c r="B1" s="129"/>
      <c r="C1" s="129"/>
      <c r="D1" s="129"/>
      <c r="E1" s="129"/>
      <c r="F1" s="130"/>
    </row>
    <row r="2" spans="1:8" ht="35.25" customHeight="1" thickBot="1" x14ac:dyDescent="0.3">
      <c r="A2" s="57" t="s">
        <v>50</v>
      </c>
      <c r="B2" s="58" t="s">
        <v>46</v>
      </c>
      <c r="C2" s="58" t="s">
        <v>47</v>
      </c>
      <c r="D2" s="58" t="s">
        <v>41</v>
      </c>
      <c r="E2" s="59" t="s">
        <v>48</v>
      </c>
      <c r="F2" s="37" t="s">
        <v>89</v>
      </c>
    </row>
    <row r="3" spans="1:8" x14ac:dyDescent="0.25">
      <c r="A3" s="8">
        <f>COUNTIF(Incidents!C3:C40,"Medical")</f>
        <v>0</v>
      </c>
      <c r="B3" s="9">
        <f>COUNTIF(Incidents!C3:C40,"Rescue")</f>
        <v>0</v>
      </c>
      <c r="C3" s="9">
        <f>COUNTIF(Incidents!C3:C40,"SAR")</f>
        <v>0</v>
      </c>
      <c r="D3" s="9">
        <f>COUNTIF(Incidents!C3:C40,"Helicopter")</f>
        <v>0</v>
      </c>
      <c r="E3" s="11">
        <f>COUNTIF(Incidents!C3:C40,"Other")</f>
        <v>0</v>
      </c>
      <c r="F3" s="38">
        <f>SUM(A3:E3)</f>
        <v>0</v>
      </c>
    </row>
    <row r="4" spans="1:8" s="3" customFormat="1" ht="14.25" x14ac:dyDescent="0.2">
      <c r="A4" s="5"/>
      <c r="B4" s="5"/>
      <c r="C4" s="5"/>
      <c r="D4" s="5"/>
      <c r="E4" s="5"/>
      <c r="F4" s="4"/>
    </row>
    <row r="5" spans="1:8" s="3" customFormat="1" thickBot="1" x14ac:dyDescent="0.25">
      <c r="A5" s="5"/>
      <c r="B5" s="5"/>
      <c r="C5" s="5"/>
      <c r="D5" s="5"/>
      <c r="E5" s="5"/>
      <c r="F5" s="4"/>
    </row>
    <row r="6" spans="1:8" s="3" customFormat="1" ht="16.5" thickBot="1" x14ac:dyDescent="0.3">
      <c r="A6" s="131" t="s">
        <v>93</v>
      </c>
      <c r="B6" s="132"/>
      <c r="C6" s="132"/>
      <c r="D6" s="133"/>
      <c r="E6" s="137" t="s">
        <v>88</v>
      </c>
      <c r="F6" s="138"/>
      <c r="G6" s="134" t="s">
        <v>91</v>
      </c>
      <c r="H6" s="135"/>
    </row>
    <row r="7" spans="1:8" s="3" customFormat="1" ht="26.25" thickBot="1" x14ac:dyDescent="0.25">
      <c r="A7" s="52" t="s">
        <v>130</v>
      </c>
      <c r="B7" s="53" t="s">
        <v>49</v>
      </c>
      <c r="C7" s="53" t="s">
        <v>90</v>
      </c>
      <c r="D7" s="55" t="s">
        <v>87</v>
      </c>
      <c r="E7" s="56" t="s">
        <v>92</v>
      </c>
      <c r="F7" s="54" t="s">
        <v>95</v>
      </c>
      <c r="G7" s="136"/>
      <c r="H7" s="135"/>
    </row>
    <row r="8" spans="1:8" s="3" customFormat="1" thickBot="1" x14ac:dyDescent="0.25">
      <c r="A8" s="80">
        <f>SUM(H9:H36,Assignments!H9:H23)</f>
        <v>0</v>
      </c>
      <c r="B8" s="12">
        <f>SUM(J9:J36,Assignments!J9:J23)</f>
        <v>0</v>
      </c>
      <c r="C8" s="13">
        <f>COUNTA(Assignments!A9:A23) - COUNTIF(Assignments!I9:I23,"&gt;0")</f>
        <v>0</v>
      </c>
      <c r="D8" s="36">
        <f>SUM(Assignments!I9:I23)</f>
        <v>0</v>
      </c>
      <c r="E8" s="39">
        <f>SUMIF(LocalReports!C3:C36,"Hikers",LocalReports!D3:D36)</f>
        <v>0</v>
      </c>
      <c r="F8" s="81">
        <f>Assignments!H4</f>
        <v>0</v>
      </c>
      <c r="G8" s="136"/>
      <c r="H8" s="135"/>
    </row>
    <row r="9" spans="1:8" s="3" customFormat="1" ht="14.25" x14ac:dyDescent="0.2">
      <c r="A9" s="5"/>
      <c r="B9" s="5"/>
      <c r="C9" s="5"/>
      <c r="D9" s="5"/>
      <c r="E9" s="5"/>
      <c r="F9" s="4"/>
    </row>
    <row r="10" spans="1:8" s="3" customFormat="1" ht="14.25" x14ac:dyDescent="0.2">
      <c r="A10" s="5"/>
      <c r="B10" s="5"/>
      <c r="C10" s="5"/>
      <c r="D10" s="5"/>
      <c r="E10" s="5"/>
      <c r="F10" s="4"/>
    </row>
    <row r="11" spans="1:8" s="3" customFormat="1" ht="14.25" x14ac:dyDescent="0.2">
      <c r="A11" s="5"/>
      <c r="B11" s="5"/>
      <c r="C11" s="5"/>
      <c r="D11" s="5"/>
      <c r="E11" s="5"/>
      <c r="F11" s="4"/>
    </row>
    <row r="12" spans="1:8" s="3" customFormat="1" ht="14.25" x14ac:dyDescent="0.2">
      <c r="A12" s="5"/>
      <c r="B12" s="5"/>
      <c r="C12" s="5"/>
      <c r="D12" s="5"/>
      <c r="E12" s="5"/>
      <c r="F12" s="4"/>
    </row>
    <row r="13" spans="1:8" s="3" customFormat="1" ht="14.25" x14ac:dyDescent="0.2">
      <c r="A13" s="5"/>
      <c r="B13" s="5"/>
      <c r="C13" s="5"/>
      <c r="D13" s="5"/>
      <c r="E13" s="5"/>
      <c r="F13" s="4"/>
    </row>
    <row r="14" spans="1:8" s="3" customFormat="1" ht="14.25" x14ac:dyDescent="0.2">
      <c r="A14" s="5"/>
      <c r="B14" s="5"/>
      <c r="C14" s="5"/>
      <c r="D14" s="5"/>
      <c r="E14" s="5"/>
      <c r="F14" s="4"/>
    </row>
    <row r="15" spans="1:8" s="3" customFormat="1" ht="14.25" x14ac:dyDescent="0.2">
      <c r="A15" s="5"/>
      <c r="B15" s="5"/>
      <c r="C15" s="5"/>
      <c r="D15" s="5"/>
      <c r="E15" s="5"/>
      <c r="F15" s="4"/>
    </row>
    <row r="16" spans="1:8" s="3" customFormat="1" ht="14.25" x14ac:dyDescent="0.2">
      <c r="A16" s="5"/>
      <c r="B16" s="5"/>
      <c r="C16" s="5"/>
      <c r="D16" s="5"/>
      <c r="E16" s="5"/>
      <c r="F16" s="4"/>
    </row>
    <row r="17" spans="1:8" s="3" customFormat="1" ht="14.25" x14ac:dyDescent="0.2">
      <c r="A17" s="5"/>
      <c r="B17" s="5"/>
      <c r="C17" s="5"/>
      <c r="D17" s="5"/>
      <c r="E17" s="5"/>
      <c r="F17" s="4"/>
    </row>
    <row r="18" spans="1:8" s="3" customFormat="1" ht="14.25" x14ac:dyDescent="0.2">
      <c r="A18" s="5"/>
      <c r="B18" s="5"/>
      <c r="C18" s="5"/>
      <c r="D18" s="5"/>
      <c r="E18" s="5"/>
      <c r="F18" s="4"/>
    </row>
    <row r="19" spans="1:8" s="3" customFormat="1" ht="14.25" x14ac:dyDescent="0.2">
      <c r="A19" s="5"/>
      <c r="B19" s="5"/>
      <c r="C19" s="5"/>
      <c r="D19" s="5"/>
      <c r="E19" s="5"/>
      <c r="F19" s="4"/>
    </row>
    <row r="20" spans="1:8" s="3" customFormat="1" ht="14.25" x14ac:dyDescent="0.2">
      <c r="A20" s="5"/>
      <c r="B20" s="5"/>
      <c r="C20" s="5"/>
      <c r="D20" s="5"/>
      <c r="E20" s="5"/>
      <c r="F20" s="4"/>
    </row>
    <row r="21" spans="1:8" s="3" customFormat="1" ht="14.25" x14ac:dyDescent="0.2">
      <c r="A21" s="5"/>
      <c r="B21" s="5"/>
      <c r="C21" s="5"/>
      <c r="D21" s="5"/>
      <c r="E21" s="5"/>
      <c r="F21" s="4"/>
      <c r="H21" s="3" t="s">
        <v>94</v>
      </c>
    </row>
    <row r="22" spans="1:8" s="3" customFormat="1" ht="14.25" x14ac:dyDescent="0.2">
      <c r="A22" s="5"/>
      <c r="B22" s="5"/>
      <c r="C22" s="5"/>
      <c r="D22" s="5"/>
      <c r="E22" s="5"/>
      <c r="F22" s="4"/>
    </row>
    <row r="23" spans="1:8" s="3" customFormat="1" ht="14.25" x14ac:dyDescent="0.2">
      <c r="A23" s="5"/>
      <c r="B23" s="5"/>
      <c r="C23" s="5"/>
      <c r="D23" s="5"/>
      <c r="E23" s="5"/>
      <c r="F23" s="4"/>
    </row>
    <row r="24" spans="1:8" s="3" customFormat="1" ht="14.25" x14ac:dyDescent="0.2">
      <c r="A24" s="5"/>
      <c r="B24" s="5"/>
      <c r="C24" s="5"/>
      <c r="D24" s="5"/>
      <c r="E24" s="5"/>
      <c r="F24" s="4"/>
    </row>
    <row r="25" spans="1:8" s="3" customFormat="1" ht="14.25" x14ac:dyDescent="0.2">
      <c r="A25" s="5"/>
      <c r="B25" s="5"/>
      <c r="C25" s="5"/>
      <c r="D25" s="5"/>
      <c r="E25" s="5"/>
      <c r="F25" s="4"/>
    </row>
    <row r="26" spans="1:8" s="3" customFormat="1" ht="14.25" x14ac:dyDescent="0.2">
      <c r="A26" s="5"/>
      <c r="B26" s="5"/>
      <c r="C26" s="5"/>
      <c r="D26" s="5"/>
      <c r="E26" s="5"/>
      <c r="F26" s="4"/>
    </row>
    <row r="27" spans="1:8" s="3" customFormat="1" ht="14.25" x14ac:dyDescent="0.2">
      <c r="A27" s="5"/>
      <c r="B27" s="5"/>
      <c r="C27" s="5"/>
      <c r="D27" s="5"/>
      <c r="E27" s="5"/>
      <c r="F27" s="4"/>
    </row>
    <row r="28" spans="1:8" s="3" customFormat="1" ht="14.25" x14ac:dyDescent="0.2">
      <c r="A28" s="5"/>
      <c r="B28" s="5"/>
      <c r="C28" s="5"/>
      <c r="D28" s="5"/>
      <c r="E28" s="5"/>
      <c r="F28" s="4"/>
    </row>
    <row r="29" spans="1:8" s="3" customFormat="1" ht="14.25" x14ac:dyDescent="0.2">
      <c r="A29" s="5"/>
      <c r="B29" s="5"/>
      <c r="C29" s="5"/>
      <c r="D29" s="5"/>
      <c r="E29" s="5"/>
      <c r="F29" s="4"/>
    </row>
    <row r="30" spans="1:8" s="3" customFormat="1" ht="14.25" x14ac:dyDescent="0.2">
      <c r="A30" s="5"/>
      <c r="B30" s="5"/>
      <c r="C30" s="5"/>
      <c r="D30" s="5"/>
      <c r="E30" s="5"/>
      <c r="F30" s="4"/>
    </row>
    <row r="31" spans="1:8" s="3" customFormat="1" ht="14.25" x14ac:dyDescent="0.2">
      <c r="A31" s="5"/>
      <c r="B31" s="5"/>
      <c r="C31" s="5"/>
      <c r="D31" s="5"/>
      <c r="E31" s="5"/>
      <c r="F31" s="4"/>
    </row>
    <row r="32" spans="1:8" s="3" customFormat="1" ht="14.25" x14ac:dyDescent="0.2">
      <c r="A32" s="5"/>
      <c r="B32" s="5"/>
      <c r="C32" s="5"/>
      <c r="D32" s="5"/>
      <c r="E32" s="5"/>
      <c r="F32" s="4"/>
    </row>
    <row r="33" spans="1:6" s="3" customFormat="1" ht="14.25" x14ac:dyDescent="0.2">
      <c r="A33" s="5"/>
      <c r="B33" s="5"/>
      <c r="C33" s="5"/>
      <c r="D33" s="5"/>
      <c r="E33" s="5"/>
      <c r="F33" s="4"/>
    </row>
    <row r="34" spans="1:6" s="3" customFormat="1" ht="14.25" x14ac:dyDescent="0.2">
      <c r="A34" s="6"/>
      <c r="B34" s="6"/>
      <c r="C34" s="6"/>
      <c r="D34" s="6"/>
      <c r="E34" s="5"/>
      <c r="F34" s="4"/>
    </row>
    <row r="35" spans="1:6" s="3" customFormat="1" ht="14.25" x14ac:dyDescent="0.2">
      <c r="A35" s="6"/>
      <c r="B35" s="6"/>
      <c r="C35" s="6"/>
      <c r="D35" s="6"/>
      <c r="E35" s="5"/>
      <c r="F35" s="4"/>
    </row>
  </sheetData>
  <sheetProtection sheet="1" objects="1" scenarios="1" selectLockedCells="1" selectUnlockedCells="1"/>
  <mergeCells count="4">
    <mergeCell ref="A1:F1"/>
    <mergeCell ref="A6:D6"/>
    <mergeCell ref="G6:H8"/>
    <mergeCell ref="E6:F6"/>
  </mergeCells>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30"/>
  <sheetViews>
    <sheetView topLeftCell="A11" workbookViewId="0">
      <selection activeCell="A21" sqref="A21"/>
    </sheetView>
  </sheetViews>
  <sheetFormatPr defaultRowHeight="15" x14ac:dyDescent="0.25"/>
  <cols>
    <col min="1" max="1" width="128.140625" customWidth="1"/>
  </cols>
  <sheetData>
    <row r="1" spans="1:1" ht="18.75" x14ac:dyDescent="0.25">
      <c r="A1" s="105" t="s">
        <v>172</v>
      </c>
    </row>
    <row r="2" spans="1:1" ht="18.75" x14ac:dyDescent="0.25">
      <c r="A2" s="106" t="s">
        <v>146</v>
      </c>
    </row>
    <row r="3" spans="1:1" ht="15.75" x14ac:dyDescent="0.25">
      <c r="A3" s="107" t="s">
        <v>147</v>
      </c>
    </row>
    <row r="4" spans="1:1" ht="31.5" x14ac:dyDescent="0.25">
      <c r="A4" s="108" t="s">
        <v>148</v>
      </c>
    </row>
    <row r="5" spans="1:1" ht="15.75" x14ac:dyDescent="0.25">
      <c r="A5" s="107" t="s">
        <v>149</v>
      </c>
    </row>
    <row r="6" spans="1:1" ht="63" x14ac:dyDescent="0.25">
      <c r="A6" s="109" t="s">
        <v>171</v>
      </c>
    </row>
    <row r="7" spans="1:1" ht="15.75" x14ac:dyDescent="0.25">
      <c r="A7" s="110" t="s">
        <v>150</v>
      </c>
    </row>
    <row r="8" spans="1:1" ht="15.75" x14ac:dyDescent="0.25">
      <c r="A8" s="110" t="s">
        <v>151</v>
      </c>
    </row>
    <row r="9" spans="1:1" ht="15.75" x14ac:dyDescent="0.25">
      <c r="A9" s="110" t="s">
        <v>152</v>
      </c>
    </row>
    <row r="10" spans="1:1" ht="63" x14ac:dyDescent="0.25">
      <c r="A10" s="110" t="s">
        <v>153</v>
      </c>
    </row>
    <row r="11" spans="1:1" ht="15.75" x14ac:dyDescent="0.25">
      <c r="A11" s="110" t="s">
        <v>154</v>
      </c>
    </row>
    <row r="12" spans="1:1" ht="31.5" x14ac:dyDescent="0.25">
      <c r="A12" s="110" t="s">
        <v>173</v>
      </c>
    </row>
    <row r="13" spans="1:1" ht="31.5" x14ac:dyDescent="0.25">
      <c r="A13" s="110" t="s">
        <v>155</v>
      </c>
    </row>
    <row r="14" spans="1:1" ht="15.75" x14ac:dyDescent="0.25">
      <c r="A14" s="110" t="s">
        <v>156</v>
      </c>
    </row>
    <row r="15" spans="1:1" ht="31.5" x14ac:dyDescent="0.25">
      <c r="A15" s="111" t="s">
        <v>157</v>
      </c>
    </row>
    <row r="16" spans="1:1" ht="15.75" x14ac:dyDescent="0.25">
      <c r="A16" s="112" t="s">
        <v>158</v>
      </c>
    </row>
    <row r="17" spans="1:1" ht="31.5" x14ac:dyDescent="0.25">
      <c r="A17" s="112" t="s">
        <v>159</v>
      </c>
    </row>
    <row r="18" spans="1:1" ht="31.5" x14ac:dyDescent="0.25">
      <c r="A18" s="112" t="s">
        <v>160</v>
      </c>
    </row>
    <row r="19" spans="1:1" ht="31.5" x14ac:dyDescent="0.25">
      <c r="A19" s="112" t="s">
        <v>161</v>
      </c>
    </row>
    <row r="20" spans="1:1" ht="15.75" x14ac:dyDescent="0.25">
      <c r="A20" s="113" t="s">
        <v>162</v>
      </c>
    </row>
    <row r="21" spans="1:1" ht="31.5" x14ac:dyDescent="0.25">
      <c r="A21" s="112" t="s">
        <v>163</v>
      </c>
    </row>
    <row r="22" spans="1:1" ht="15.75" x14ac:dyDescent="0.25">
      <c r="A22" s="110" t="s">
        <v>164</v>
      </c>
    </row>
    <row r="23" spans="1:1" ht="47.25" x14ac:dyDescent="0.25">
      <c r="A23" s="110" t="s">
        <v>165</v>
      </c>
    </row>
    <row r="24" spans="1:1" ht="15.75" x14ac:dyDescent="0.25">
      <c r="A24" s="110" t="s">
        <v>166</v>
      </c>
    </row>
    <row r="25" spans="1:1" ht="47.25" x14ac:dyDescent="0.25">
      <c r="A25" s="110" t="s">
        <v>167</v>
      </c>
    </row>
    <row r="26" spans="1:1" ht="15.75" x14ac:dyDescent="0.25">
      <c r="A26" s="110" t="s">
        <v>168</v>
      </c>
    </row>
    <row r="27" spans="1:1" ht="15.75" x14ac:dyDescent="0.25">
      <c r="A27" s="110" t="s">
        <v>169</v>
      </c>
    </row>
    <row r="28" spans="1:1" ht="15.75" x14ac:dyDescent="0.25">
      <c r="A28" s="110" t="s">
        <v>170</v>
      </c>
    </row>
    <row r="29" spans="1:1" ht="31.5" x14ac:dyDescent="0.25">
      <c r="A29" s="110" t="s">
        <v>174</v>
      </c>
    </row>
    <row r="30" spans="1:1" ht="15.75" x14ac:dyDescent="0.25">
      <c r="A30" s="11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20"/>
  <sheetViews>
    <sheetView workbookViewId="0">
      <selection sqref="A1:A1048576"/>
    </sheetView>
  </sheetViews>
  <sheetFormatPr defaultRowHeight="15" x14ac:dyDescent="0.25"/>
  <cols>
    <col min="1" max="1" width="18.5703125" customWidth="1"/>
  </cols>
  <sheetData>
    <row r="1" spans="1:1" x14ac:dyDescent="0.25">
      <c r="A1" t="s">
        <v>128</v>
      </c>
    </row>
    <row r="2" spans="1:1" x14ac:dyDescent="0.25">
      <c r="A2" t="s">
        <v>139</v>
      </c>
    </row>
    <row r="3" spans="1:1" x14ac:dyDescent="0.25">
      <c r="A3" t="s">
        <v>109</v>
      </c>
    </row>
    <row r="4" spans="1:1" x14ac:dyDescent="0.25">
      <c r="A4" s="2" t="s">
        <v>126</v>
      </c>
    </row>
    <row r="5" spans="1:1" x14ac:dyDescent="0.25">
      <c r="A5" t="s">
        <v>122</v>
      </c>
    </row>
    <row r="6" spans="1:1" x14ac:dyDescent="0.25">
      <c r="A6" t="s">
        <v>115</v>
      </c>
    </row>
    <row r="7" spans="1:1" x14ac:dyDescent="0.25">
      <c r="A7" t="s">
        <v>123</v>
      </c>
    </row>
    <row r="8" spans="1:1" x14ac:dyDescent="0.25">
      <c r="A8" t="s">
        <v>125</v>
      </c>
    </row>
    <row r="9" spans="1:1" x14ac:dyDescent="0.25">
      <c r="A9" t="s">
        <v>121</v>
      </c>
    </row>
    <row r="10" spans="1:1" x14ac:dyDescent="0.25">
      <c r="A10" t="s">
        <v>142</v>
      </c>
    </row>
    <row r="11" spans="1:1" x14ac:dyDescent="0.25">
      <c r="A11" t="s">
        <v>137</v>
      </c>
    </row>
    <row r="12" spans="1:1" x14ac:dyDescent="0.25">
      <c r="A12" t="s">
        <v>140</v>
      </c>
    </row>
    <row r="13" spans="1:1" x14ac:dyDescent="0.25">
      <c r="A13" t="s">
        <v>116</v>
      </c>
    </row>
    <row r="14" spans="1:1" x14ac:dyDescent="0.25">
      <c r="A14" t="s">
        <v>138</v>
      </c>
    </row>
    <row r="15" spans="1:1" x14ac:dyDescent="0.25">
      <c r="A15" t="s">
        <v>113</v>
      </c>
    </row>
    <row r="16" spans="1:1" x14ac:dyDescent="0.25">
      <c r="A16" t="s">
        <v>127</v>
      </c>
    </row>
    <row r="17" spans="1:1" x14ac:dyDescent="0.25">
      <c r="A17" t="s">
        <v>80</v>
      </c>
    </row>
    <row r="18" spans="1:1" x14ac:dyDescent="0.25">
      <c r="A18" t="s">
        <v>141</v>
      </c>
    </row>
    <row r="19" spans="1:1" x14ac:dyDescent="0.25">
      <c r="A19" t="s">
        <v>114</v>
      </c>
    </row>
    <row r="20" spans="1:1" x14ac:dyDescent="0.25">
      <c r="A20" t="s">
        <v>124</v>
      </c>
    </row>
  </sheetData>
  <sortState ref="A1:A20">
    <sortCondition ref="A1"/>
  </sortState>
  <dataValidations count="1">
    <dataValidation allowBlank="1" showInputMessage="1" sqref="A1:A11"/>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7"/>
  <sheetViews>
    <sheetView workbookViewId="0">
      <selection activeCell="A3" sqref="A3"/>
    </sheetView>
  </sheetViews>
  <sheetFormatPr defaultRowHeight="15" x14ac:dyDescent="0.25"/>
  <cols>
    <col min="1" max="1" width="15.42578125" customWidth="1"/>
  </cols>
  <sheetData>
    <row r="1" spans="1:1" x14ac:dyDescent="0.25">
      <c r="A1" t="s">
        <v>86</v>
      </c>
    </row>
    <row r="2" spans="1:1" x14ac:dyDescent="0.25">
      <c r="A2" t="s">
        <v>8</v>
      </c>
    </row>
    <row r="3" spans="1:1" x14ac:dyDescent="0.25">
      <c r="A3" t="s">
        <v>92</v>
      </c>
    </row>
    <row r="4" spans="1:1" x14ac:dyDescent="0.25">
      <c r="A4" t="s">
        <v>82</v>
      </c>
    </row>
    <row r="5" spans="1:1" x14ac:dyDescent="0.25">
      <c r="A5" t="s">
        <v>81</v>
      </c>
    </row>
    <row r="6" spans="1:1" x14ac:dyDescent="0.25">
      <c r="A6" t="s">
        <v>80</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Assignments</vt:lpstr>
      <vt:lpstr>Incidents</vt:lpstr>
      <vt:lpstr>LocalReports</vt:lpstr>
      <vt:lpstr>Equipment Used</vt:lpstr>
      <vt:lpstr>Other Info</vt:lpstr>
      <vt:lpstr>Stats</vt:lpstr>
      <vt:lpstr>Brief User Guide</vt:lpstr>
      <vt:lpstr>FS Services</vt:lpstr>
      <vt:lpstr>Loci</vt:lpstr>
      <vt:lpstr>Parking</vt:lpstr>
      <vt:lpstr>Weekend Type</vt:lpstr>
      <vt:lpstr>Activities</vt:lpstr>
      <vt:lpstr>Incident</vt:lpstr>
      <vt:lpstr>Roles</vt:lpstr>
      <vt:lpstr>Activities</vt:lpstr>
      <vt:lpstr>Roles!Climber</vt:lpstr>
      <vt:lpstr>EditMode</vt:lpstr>
      <vt:lpstr>Event_Type</vt:lpstr>
      <vt:lpstr>Assignments!FS</vt:lpstr>
      <vt:lpstr>Incident</vt:lpstr>
      <vt:lpstr>LocalCnts</vt:lpstr>
      <vt:lpstr>LocalTypes</vt:lpstr>
      <vt:lpstr>Loci</vt:lpstr>
      <vt:lpstr>Parking</vt:lpstr>
      <vt:lpstr>Roles</vt:lpstr>
      <vt:lpstr>RRoles</vt:lpstr>
      <vt:lpstr>TypeList</vt:lpstr>
      <vt:lpstr>Weekend_Type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Starks</dc:creator>
  <cp:lastModifiedBy>Wade Starks</cp:lastModifiedBy>
  <dcterms:created xsi:type="dcterms:W3CDTF">2016-08-22T17:01:28Z</dcterms:created>
  <dcterms:modified xsi:type="dcterms:W3CDTF">2017-08-25T03:08:17Z</dcterms:modified>
</cp:coreProperties>
</file>